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tabRatio="532"/>
  </bookViews>
  <sheets>
    <sheet name="ソルバー計算(プログラム・データ）" sheetId="1" r:id="rId1"/>
    <sheet name="ロジスティック曲線の作図処理" sheetId="8" r:id="rId2"/>
  </sheets>
  <externalReferences>
    <externalReference r:id="rId3"/>
  </externalReferences>
  <definedNames>
    <definedName name="Fig13_14">'[1]§1.3(6)'!$J$4:$O$16</definedName>
    <definedName name="Fig14_01" localSheetId="0">'ソルバー計算(プログラム・データ）'!#REF!</definedName>
    <definedName name="Fig14_02" localSheetId="0">'ソルバー計算(プログラム・データ）'!#REF!</definedName>
    <definedName name="Fig14_03" localSheetId="0">'ソルバー計算(プログラム・データ）'!$F$3:$I$20</definedName>
    <definedName name="Fig14_04" localSheetId="0">'ソルバー計算(プログラム・データ）'!#REF!</definedName>
    <definedName name="Fig14_05" localSheetId="0">'ソルバー計算(プログラム・データ）'!#REF!</definedName>
    <definedName name="Fig14_06" localSheetId="0">'ソルバー計算(プログラム・データ）'!$L$5:$M$11</definedName>
    <definedName name="Fig15_02" localSheetId="0">#REF!</definedName>
    <definedName name="Fig15_02" localSheetId="1">#REF!</definedName>
    <definedName name="Fig15_02">#REF!</definedName>
    <definedName name="Fig15_06" localSheetId="0">#REF!</definedName>
    <definedName name="Fig15_06" localSheetId="1">#REF!</definedName>
    <definedName name="Fig15_06">#REF!</definedName>
    <definedName name="solver_adj" localSheetId="0" hidden="1">'ソルバー計算(プログラム・データ）'!$H$21:$H$23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'ソルバー計算(プログラム・データ）'!$H$24</definedName>
    <definedName name="solver_pre" localSheetId="0" hidden="1">0.000001</definedName>
    <definedName name="solver_rbv" localSheetId="0" hidden="1">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  <definedName name="SPSS" localSheetId="0">#REF!</definedName>
    <definedName name="SPSS" localSheetId="1">#REF!</definedName>
    <definedName name="SPSS">#REF!</definedName>
  </definedNames>
  <calcPr calcId="145621"/>
</workbook>
</file>

<file path=xl/calcChain.xml><?xml version="1.0" encoding="utf-8"?>
<calcChain xmlns="http://schemas.openxmlformats.org/spreadsheetml/2006/main">
  <c r="G5" i="8" l="1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H20" i="1" l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l="1"/>
  <c r="H24" i="1" s="1"/>
</calcChain>
</file>

<file path=xl/sharedStrings.xml><?xml version="1.0" encoding="utf-8"?>
<sst xmlns="http://schemas.openxmlformats.org/spreadsheetml/2006/main" count="30" uniqueCount="30">
  <si>
    <t>ｔ</t>
    <phoneticPr fontId="2"/>
  </si>
  <si>
    <t>予測値</t>
    <rPh sb="0" eb="3">
      <t>ヨソクチ</t>
    </rPh>
    <phoneticPr fontId="2"/>
  </si>
  <si>
    <t>残差平方和</t>
    <rPh sb="0" eb="2">
      <t>ザンサ</t>
    </rPh>
    <rPh sb="2" eb="4">
      <t>ヘイホウ</t>
    </rPh>
    <rPh sb="4" eb="5">
      <t>ワ</t>
    </rPh>
    <phoneticPr fontId="2"/>
  </si>
  <si>
    <t>初期値</t>
    <rPh sb="0" eb="3">
      <t>ショキチ</t>
    </rPh>
    <phoneticPr fontId="2"/>
  </si>
  <si>
    <t>k</t>
  </si>
  <si>
    <t>k</t>
    <phoneticPr fontId="2"/>
  </si>
  <si>
    <t>m</t>
  </si>
  <si>
    <t>m</t>
    <phoneticPr fontId="2"/>
  </si>
  <si>
    <t>残差平方和の合計</t>
    <rPh sb="0" eb="2">
      <t>ザンサ</t>
    </rPh>
    <rPh sb="2" eb="4">
      <t>ヘイホウ</t>
    </rPh>
    <rPh sb="4" eb="5">
      <t>ワ</t>
    </rPh>
    <rPh sb="6" eb="8">
      <t>ゴウケイ</t>
    </rPh>
    <phoneticPr fontId="2"/>
  </si>
  <si>
    <t>＜　実行手順　＞</t>
    <rPh sb="2" eb="4">
      <t>ジッコウ</t>
    </rPh>
    <rPh sb="4" eb="6">
      <t>テジュン</t>
    </rPh>
    <phoneticPr fontId="11"/>
  </si>
  <si>
    <t>①データのタブをクリック</t>
    <phoneticPr fontId="11"/>
  </si>
  <si>
    <t>②ソルバ?➡を探す</t>
    <rPh sb="7" eb="8">
      <t>サガ</t>
    </rPh>
    <phoneticPr fontId="11"/>
  </si>
  <si>
    <t>①目的セルは，残差平方和の合計（295.09）</t>
    <phoneticPr fontId="2"/>
  </si>
  <si>
    <t>③初期値を肌色の枠に設定、ソルバ?➡をクリック(実行）</t>
    <rPh sb="1" eb="4">
      <t>ショキチ</t>
    </rPh>
    <rPh sb="5" eb="7">
      <t>ハダイロ</t>
    </rPh>
    <rPh sb="8" eb="9">
      <t>ワク</t>
    </rPh>
    <rPh sb="10" eb="12">
      <t>セッテイ</t>
    </rPh>
    <rPh sb="24" eb="25">
      <t>ジツ</t>
    </rPh>
    <rPh sb="25" eb="26">
      <t>コウ</t>
    </rPh>
    <phoneticPr fontId="2"/>
  </si>
  <si>
    <t>　＜　解析結果　＞</t>
    <rPh sb="3" eb="5">
      <t>カイセキ</t>
    </rPh>
    <rPh sb="5" eb="7">
      <t>ケッカ</t>
    </rPh>
    <phoneticPr fontId="2"/>
  </si>
  <si>
    <t>◎初期値が設定されております。ソルバー関数を実行してみて下さい。</t>
    <rPh sb="1" eb="4">
      <t>ショキチ</t>
    </rPh>
    <rPh sb="5" eb="6">
      <t>セツ</t>
    </rPh>
    <rPh sb="6" eb="7">
      <t>サダ</t>
    </rPh>
    <rPh sb="19" eb="21">
      <t>カンスウ</t>
    </rPh>
    <rPh sb="22" eb="24">
      <t>ジッコウ</t>
    </rPh>
    <rPh sb="28" eb="29">
      <t>クダ</t>
    </rPh>
    <phoneticPr fontId="2"/>
  </si>
  <si>
    <t>ﾛｼﾞｽィｯｸ回帰曲線（耐久消費財の復及率）</t>
    <rPh sb="7" eb="9">
      <t>カイキ</t>
    </rPh>
    <rPh sb="9" eb="11">
      <t>キョクセン</t>
    </rPh>
    <rPh sb="12" eb="14">
      <t>タイキュウ</t>
    </rPh>
    <rPh sb="14" eb="17">
      <t>ショウヒザイ</t>
    </rPh>
    <rPh sb="18" eb="19">
      <t>カエル</t>
    </rPh>
    <rPh sb="19" eb="20">
      <t>キュウ</t>
    </rPh>
    <rPh sb="20" eb="21">
      <t>リツ</t>
    </rPh>
    <phoneticPr fontId="2"/>
  </si>
  <si>
    <t>時点：ｔ</t>
    <rPh sb="0" eb="2">
      <t>ジテン</t>
    </rPh>
    <phoneticPr fontId="2"/>
  </si>
  <si>
    <t>パラメータ：ｋ</t>
    <phoneticPr fontId="2"/>
  </si>
  <si>
    <t>パラメータ：ｍ</t>
    <phoneticPr fontId="2"/>
  </si>
  <si>
    <t>パラメータ：ａ</t>
    <phoneticPr fontId="2"/>
  </si>
  <si>
    <t>予測値(ソルバー）</t>
    <rPh sb="0" eb="2">
      <t>ヨソク</t>
    </rPh>
    <rPh sb="2" eb="3">
      <t>アタイ</t>
    </rPh>
    <phoneticPr fontId="2"/>
  </si>
  <si>
    <t>実現値：ｙｔ</t>
    <rPh sb="0" eb="2">
      <t>ジツゲン</t>
    </rPh>
    <rPh sb="2" eb="3">
      <t>アタイ</t>
    </rPh>
    <phoneticPr fontId="2"/>
  </si>
  <si>
    <r>
      <t>　　　ロジスティツク曲線を描く3つののパラメータ、</t>
    </r>
    <r>
      <rPr>
        <b/>
        <sz val="11"/>
        <color rgb="FF002060"/>
        <rFont val="ＭＳ Ｐゴシック"/>
        <family val="3"/>
        <charset val="128"/>
        <scheme val="minor"/>
      </rPr>
      <t>ｋ、ｍ、ａ</t>
    </r>
    <r>
      <rPr>
        <b/>
        <sz val="11"/>
        <color theme="1"/>
        <rFont val="ＭＳ Ｐゴシック"/>
        <family val="3"/>
        <charset val="128"/>
        <scheme val="minor"/>
      </rPr>
      <t>を</t>
    </r>
    <r>
      <rPr>
        <b/>
        <sz val="11"/>
        <color rgb="FFC00000"/>
        <rFont val="ＭＳ Ｐゴシック"/>
        <family val="3"/>
        <charset val="128"/>
        <scheme val="minor"/>
      </rPr>
      <t>ｔ＝0〜ｔ＝13</t>
    </r>
    <r>
      <rPr>
        <b/>
        <sz val="11"/>
        <color theme="1"/>
        <rFont val="ＭＳ Ｐゴシック"/>
        <family val="3"/>
        <charset val="128"/>
        <scheme val="minor"/>
      </rPr>
      <t>まで指定して下さい。</t>
    </r>
    <rPh sb="10" eb="12">
      <t>キョクセン</t>
    </rPh>
    <rPh sb="13" eb="14">
      <t>エガ</t>
    </rPh>
    <rPh sb="41" eb="43">
      <t>シテイ</t>
    </rPh>
    <rPh sb="45" eb="46">
      <t>クダ</t>
    </rPh>
    <phoneticPr fontId="2"/>
  </si>
  <si>
    <t>a</t>
    <phoneticPr fontId="2"/>
  </si>
  <si>
    <t>a</t>
    <phoneticPr fontId="2"/>
  </si>
  <si>
    <t>(注意）　パラメータｋ、ｍ、aは0の指定を除く。</t>
    <rPh sb="1" eb="3">
      <t>チュウイ</t>
    </rPh>
    <rPh sb="18" eb="20">
      <t>シテイ</t>
    </rPh>
    <rPh sb="21" eb="22">
      <t>ノゾ</t>
    </rPh>
    <phoneticPr fontId="2"/>
  </si>
  <si>
    <t>②変数セルの変更は，ｋ（38.759），ｍ（23.509），a（0.526）肌色のセルに分析結果のパラメータが求まる</t>
    <rPh sb="44" eb="46">
      <t>ブンセキ</t>
    </rPh>
    <rPh sb="46" eb="48">
      <t>ケッカ</t>
    </rPh>
    <rPh sb="55" eb="56">
      <t>モト</t>
    </rPh>
    <phoneticPr fontId="2"/>
  </si>
  <si>
    <t>yt</t>
    <phoneticPr fontId="2"/>
  </si>
  <si>
    <t>　ロジスティック曲線のソルバーの解法</t>
    <rPh sb="8" eb="10">
      <t>キョクセン</t>
    </rPh>
    <rPh sb="16" eb="17">
      <t>カイ</t>
    </rPh>
    <rPh sb="17" eb="18">
      <t>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</si>
</sst>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0.0000"/>
    <numFmt numFmtId="177" formatCode="0.000_ "/>
    <numFmt numFmtId="178" formatCode="0.000"/>
  </numFmts>
  <fonts count="21"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6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Courier"/>
      <family val="3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2"/>
      <color rgb="FF002060"/>
      <name val="ＭＳ 明朝"/>
      <family val="1"/>
      <charset val="128"/>
    </font>
    <font>
      <sz val="11"/>
      <color rgb="FF002060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1"/>
      <color rgb="FFC00000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6">
    <xf numFmtId="0" fontId="0" fillId="0" borderId="0">
      <alignment vertical="center"/>
    </xf>
    <xf numFmtId="0" fontId="1" fillId="0" borderId="0"/>
    <xf numFmtId="0" fontId="3" fillId="0" borderId="0"/>
    <xf numFmtId="6" fontId="7" fillId="0" borderId="0" applyFont="0" applyFill="0" applyBorder="0" applyAlignment="0" applyProtection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textRotation="31" wrapText="1"/>
    </xf>
    <xf numFmtId="0" fontId="8" fillId="0" borderId="0">
      <alignment textRotation="45" wrapText="1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" fillId="0" borderId="0"/>
    <xf numFmtId="0" fontId="9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0" xfId="1"/>
    <xf numFmtId="0" fontId="1" fillId="0" borderId="0" xfId="1" applyFont="1"/>
    <xf numFmtId="0" fontId="3" fillId="0" borderId="0" xfId="2"/>
    <xf numFmtId="0" fontId="1" fillId="2" borderId="0" xfId="1" applyFill="1"/>
    <xf numFmtId="0" fontId="1" fillId="2" borderId="0" xfId="1" applyFont="1" applyFill="1"/>
    <xf numFmtId="0" fontId="4" fillId="2" borderId="0" xfId="1" applyFont="1" applyFill="1"/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176" fontId="5" fillId="0" borderId="4" xfId="2" applyNumberFormat="1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2" fontId="5" fillId="0" borderId="5" xfId="2" applyNumberFormat="1" applyFont="1" applyBorder="1" applyAlignment="1">
      <alignment horizontal="center"/>
    </xf>
    <xf numFmtId="2" fontId="6" fillId="0" borderId="6" xfId="1" applyNumberFormat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1" fillId="3" borderId="5" xfId="1" applyFill="1" applyBorder="1"/>
    <xf numFmtId="0" fontId="1" fillId="3" borderId="5" xfId="1" applyFill="1" applyBorder="1" applyAlignment="1">
      <alignment horizontal="center"/>
    </xf>
    <xf numFmtId="176" fontId="5" fillId="0" borderId="8" xfId="2" applyNumberFormat="1" applyFont="1" applyBorder="1" applyAlignment="1">
      <alignment horizontal="center"/>
    </xf>
    <xf numFmtId="0" fontId="5" fillId="0" borderId="9" xfId="2" applyFont="1" applyBorder="1" applyAlignment="1">
      <alignment horizontal="center"/>
    </xf>
    <xf numFmtId="2" fontId="5" fillId="0" borderId="10" xfId="2" applyNumberFormat="1" applyFont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/>
    </xf>
    <xf numFmtId="177" fontId="5" fillId="5" borderId="3" xfId="2" applyNumberFormat="1" applyFont="1" applyFill="1" applyBorder="1" applyAlignment="1">
      <alignment horizontal="right"/>
    </xf>
    <xf numFmtId="0" fontId="6" fillId="0" borderId="0" xfId="1" applyFont="1" applyBorder="1" applyAlignment="1">
      <alignment horizontal="center"/>
    </xf>
    <xf numFmtId="176" fontId="1" fillId="0" borderId="0" xfId="1" applyNumberFormat="1" applyBorder="1"/>
    <xf numFmtId="178" fontId="1" fillId="0" borderId="0" xfId="1" applyNumberFormat="1" applyBorder="1"/>
    <xf numFmtId="178" fontId="6" fillId="2" borderId="0" xfId="1" applyNumberFormat="1" applyFont="1" applyFill="1" applyBorder="1" applyAlignment="1">
      <alignment horizontal="center"/>
    </xf>
    <xf numFmtId="178" fontId="6" fillId="4" borderId="4" xfId="1" applyNumberFormat="1" applyFont="1" applyFill="1" applyBorder="1" applyAlignment="1">
      <alignment horizontal="center"/>
    </xf>
    <xf numFmtId="178" fontId="5" fillId="5" borderId="6" xfId="2" applyNumberFormat="1" applyFont="1" applyFill="1" applyBorder="1" applyAlignment="1">
      <alignment horizontal="center"/>
    </xf>
    <xf numFmtId="176" fontId="6" fillId="0" borderId="0" xfId="1" applyNumberFormat="1" applyFont="1" applyBorder="1" applyAlignment="1">
      <alignment horizontal="center"/>
    </xf>
    <xf numFmtId="178" fontId="1" fillId="0" borderId="0" xfId="1" applyNumberFormat="1"/>
    <xf numFmtId="0" fontId="6" fillId="4" borderId="8" xfId="1" applyFont="1" applyFill="1" applyBorder="1" applyAlignment="1">
      <alignment horizontal="center"/>
    </xf>
    <xf numFmtId="178" fontId="5" fillId="5" borderId="11" xfId="2" applyNumberFormat="1" applyFont="1" applyFill="1" applyBorder="1" applyAlignment="1">
      <alignment horizontal="center"/>
    </xf>
    <xf numFmtId="0" fontId="6" fillId="0" borderId="0" xfId="1" applyFont="1" applyAlignment="1">
      <alignment horizontal="center"/>
    </xf>
    <xf numFmtId="0" fontId="6" fillId="4" borderId="12" xfId="1" applyFont="1" applyFill="1" applyBorder="1" applyAlignment="1">
      <alignment horizontal="center" vertical="center"/>
    </xf>
    <xf numFmtId="2" fontId="5" fillId="6" borderId="13" xfId="2" applyNumberFormat="1" applyFont="1" applyFill="1" applyBorder="1" applyAlignment="1">
      <alignment horizontal="center" vertical="center"/>
    </xf>
    <xf numFmtId="178" fontId="1" fillId="0" borderId="0" xfId="1" applyNumberFormat="1" applyFill="1" applyBorder="1"/>
    <xf numFmtId="0" fontId="1" fillId="2" borderId="0" xfId="1" applyFill="1" applyBorder="1"/>
    <xf numFmtId="176" fontId="1" fillId="2" borderId="0" xfId="1" applyNumberFormat="1" applyFill="1" applyBorder="1"/>
    <xf numFmtId="0" fontId="1" fillId="0" borderId="0" xfId="1" applyBorder="1"/>
    <xf numFmtId="0" fontId="1" fillId="0" borderId="0" xfId="1" applyFill="1" applyBorder="1"/>
    <xf numFmtId="0" fontId="3" fillId="0" borderId="0" xfId="2" applyFill="1" applyBorder="1" applyAlignment="1">
      <alignment horizontal="right"/>
    </xf>
    <xf numFmtId="0" fontId="1" fillId="0" borderId="0" xfId="1" applyFont="1" applyFill="1" applyBorder="1" applyAlignment="1">
      <alignment horizontal="right"/>
    </xf>
    <xf numFmtId="0" fontId="3" fillId="0" borderId="0" xfId="2" applyFill="1" applyBorder="1"/>
    <xf numFmtId="178" fontId="1" fillId="0" borderId="0" xfId="1" applyNumberFormat="1" applyFont="1"/>
    <xf numFmtId="0" fontId="10" fillId="0" borderId="0" xfId="33">
      <alignment vertical="center"/>
    </xf>
    <xf numFmtId="0" fontId="12" fillId="0" borderId="0" xfId="33" applyFont="1">
      <alignment vertical="center"/>
    </xf>
    <xf numFmtId="0" fontId="12" fillId="0" borderId="0" xfId="33" applyFont="1" applyAlignment="1">
      <alignment horizontal="center" vertical="center"/>
    </xf>
    <xf numFmtId="0" fontId="13" fillId="0" borderId="0" xfId="1" applyFont="1"/>
    <xf numFmtId="0" fontId="14" fillId="0" borderId="0" xfId="2" applyFont="1"/>
    <xf numFmtId="0" fontId="15" fillId="0" borderId="0" xfId="1" applyFont="1"/>
    <xf numFmtId="0" fontId="16" fillId="0" borderId="0" xfId="1" applyFont="1"/>
    <xf numFmtId="0" fontId="6" fillId="0" borderId="0" xfId="1" applyFont="1"/>
    <xf numFmtId="0" fontId="17" fillId="0" borderId="0" xfId="1" applyFont="1"/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0" xfId="0" applyFill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7" fontId="0" fillId="2" borderId="14" xfId="0" applyNumberFormat="1" applyFill="1" applyBorder="1" applyAlignment="1">
      <alignment horizontal="center" vertical="center"/>
    </xf>
    <xf numFmtId="177" fontId="0" fillId="2" borderId="17" xfId="0" applyNumberFormat="1" applyFill="1" applyBorder="1" applyAlignment="1">
      <alignment horizontal="center" vertical="center"/>
    </xf>
    <xf numFmtId="177" fontId="0" fillId="2" borderId="5" xfId="0" applyNumberFormat="1" applyFill="1" applyBorder="1" applyAlignment="1">
      <alignment horizontal="center" vertical="center"/>
    </xf>
    <xf numFmtId="177" fontId="0" fillId="2" borderId="6" xfId="0" applyNumberFormat="1" applyFill="1" applyBorder="1" applyAlignment="1">
      <alignment horizontal="center" vertical="center"/>
    </xf>
    <xf numFmtId="177" fontId="0" fillId="2" borderId="15" xfId="0" applyNumberFormat="1" applyFill="1" applyBorder="1" applyAlignment="1">
      <alignment horizontal="center" vertical="center"/>
    </xf>
    <xf numFmtId="177" fontId="0" fillId="2" borderId="11" xfId="0" applyNumberForma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18" fillId="0" borderId="0" xfId="0" applyFont="1">
      <alignment vertical="center"/>
    </xf>
  </cellXfs>
  <cellStyles count="36">
    <cellStyle name="通貨 2" xfId="3"/>
    <cellStyle name="標準" xfId="0" builtinId="0"/>
    <cellStyle name="標準 10" xfId="4"/>
    <cellStyle name="標準 11" xfId="5"/>
    <cellStyle name="標準 12" xfId="6"/>
    <cellStyle name="標準 13" xfId="7"/>
    <cellStyle name="標準 2" xfId="8"/>
    <cellStyle name="標準 2 10" xfId="2"/>
    <cellStyle name="標準 2 11" xfId="33"/>
    <cellStyle name="標準 2 2" xfId="9"/>
    <cellStyle name="標準 2 2 2" xfId="10"/>
    <cellStyle name="標準 2 3" xfId="11"/>
    <cellStyle name="標準 2 4" xfId="12"/>
    <cellStyle name="標準 2 5" xfId="13"/>
    <cellStyle name="標準 2 6" xfId="14"/>
    <cellStyle name="標準 2 7" xfId="15"/>
    <cellStyle name="標準 2 8" xfId="16"/>
    <cellStyle name="標準 2 9" xfId="17"/>
    <cellStyle name="標準 2_○Ｄ図重回帰" xfId="18"/>
    <cellStyle name="標準 3" xfId="19"/>
    <cellStyle name="標準 3 2" xfId="20"/>
    <cellStyle name="標準 3_A図表８(ニュー）" xfId="21"/>
    <cellStyle name="標準 4" xfId="22"/>
    <cellStyle name="標準 5" xfId="23"/>
    <cellStyle name="標準 5 2" xfId="34"/>
    <cellStyle name="標準 6" xfId="24"/>
    <cellStyle name="標準 6 2" xfId="25"/>
    <cellStyle name="標準 6_ｗｋ" xfId="26"/>
    <cellStyle name="標準 7" xfId="27"/>
    <cellStyle name="標準 8" xfId="28"/>
    <cellStyle name="標準 9" xfId="29"/>
    <cellStyle name="標準 9 2" xfId="30"/>
    <cellStyle name="標準 9 3" xfId="31"/>
    <cellStyle name="標準 9 4" xfId="35"/>
    <cellStyle name="標準 9_add" xfId="32"/>
    <cellStyle name="標準_Solver-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03435285328408E-2"/>
          <c:y val="6.0489646152090522E-2"/>
          <c:w val="0.75388648293963256"/>
          <c:h val="0.8326195683872849"/>
        </c:manualLayout>
      </c:layout>
      <c:lineChart>
        <c:grouping val="standard"/>
        <c:varyColors val="0"/>
        <c:ser>
          <c:idx val="1"/>
          <c:order val="0"/>
          <c:tx>
            <c:v>実現値</c:v>
          </c:tx>
          <c:spPr>
            <a:ln w="0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ロジスティック曲線の作図処理!$F$5:$F$18</c:f>
              <c:numCache>
                <c:formatCode>0.000_ </c:formatCode>
                <c:ptCount val="14"/>
                <c:pt idx="0">
                  <c:v>3</c:v>
                </c:pt>
                <c:pt idx="1">
                  <c:v>2.2999999999999998</c:v>
                </c:pt>
                <c:pt idx="2">
                  <c:v>4.9000000000000004</c:v>
                </c:pt>
                <c:pt idx="3">
                  <c:v>7.6</c:v>
                </c:pt>
                <c:pt idx="4">
                  <c:v>10.9</c:v>
                </c:pt>
                <c:pt idx="5">
                  <c:v>15.600000000000001</c:v>
                </c:pt>
                <c:pt idx="6">
                  <c:v>21.2</c:v>
                </c:pt>
                <c:pt idx="7">
                  <c:v>23.2</c:v>
                </c:pt>
                <c:pt idx="8">
                  <c:v>26.900000000000002</c:v>
                </c:pt>
                <c:pt idx="9">
                  <c:v>30.700000000000003</c:v>
                </c:pt>
                <c:pt idx="10">
                  <c:v>33.700000000000003</c:v>
                </c:pt>
                <c:pt idx="11">
                  <c:v>37.6</c:v>
                </c:pt>
                <c:pt idx="12">
                  <c:v>39.400000000000006</c:v>
                </c:pt>
                <c:pt idx="13">
                  <c:v>40.299999999999997</c:v>
                </c:pt>
              </c:numCache>
            </c:numRef>
          </c:val>
          <c:smooth val="0"/>
        </c:ser>
        <c:ser>
          <c:idx val="2"/>
          <c:order val="1"/>
          <c:tx>
            <c:v>予測値（ｿﾙﾊﾞｰ）</c:v>
          </c:tx>
          <c:spPr>
            <a:ln w="9525">
              <a:solidFill>
                <a:schemeClr val="accent6">
                  <a:lumMod val="50000"/>
                </a:schemeClr>
              </a:solidFill>
              <a:prstDash val="lgDash"/>
            </a:ln>
          </c:spPr>
          <c:marker>
            <c:symbol val="none"/>
          </c:marker>
          <c:val>
            <c:numRef>
              <c:f>ロジスティック曲線の作図処理!$G$5:$G$18</c:f>
              <c:numCache>
                <c:formatCode>0.000_ </c:formatCode>
                <c:ptCount val="14"/>
                <c:pt idx="0">
                  <c:v>2.4679405987514356</c:v>
                </c:pt>
                <c:pt idx="1">
                  <c:v>3.6516170287430492</c:v>
                </c:pt>
                <c:pt idx="2">
                  <c:v>5.3269847476284307</c:v>
                </c:pt>
                <c:pt idx="3">
                  <c:v>7.619270115666879</c:v>
                </c:pt>
                <c:pt idx="4">
                  <c:v>10.614375124785516</c:v>
                </c:pt>
                <c:pt idx="5">
                  <c:v>14.300617260556987</c:v>
                </c:pt>
                <c:pt idx="6">
                  <c:v>18.517633880967217</c:v>
                </c:pt>
                <c:pt idx="7">
                  <c:v>22.956684373375975</c:v>
                </c:pt>
                <c:pt idx="8">
                  <c:v>27.238385465920537</c:v>
                </c:pt>
                <c:pt idx="9">
                  <c:v>31.033932585638297</c:v>
                </c:pt>
                <c:pt idx="10">
                  <c:v>34.15479878339098</c:v>
                </c:pt>
                <c:pt idx="11">
                  <c:v>36.566075669278206</c:v>
                </c:pt>
                <c:pt idx="12">
                  <c:v>38.341040014446229</c:v>
                </c:pt>
                <c:pt idx="13">
                  <c:v>39.601572683158679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66496"/>
        <c:axId val="87068032"/>
      </c:lineChart>
      <c:catAx>
        <c:axId val="87066496"/>
        <c:scaling>
          <c:orientation val="minMax"/>
        </c:scaling>
        <c:delete val="0"/>
        <c:axPos val="b"/>
        <c:majorTickMark val="out"/>
        <c:minorTickMark val="none"/>
        <c:tickLblPos val="nextTo"/>
        <c:crossAx val="87068032"/>
        <c:crosses val="autoZero"/>
        <c:auto val="1"/>
        <c:lblAlgn val="ctr"/>
        <c:lblOffset val="100"/>
        <c:noMultiLvlLbl val="0"/>
      </c:catAx>
      <c:valAx>
        <c:axId val="870680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.000_ " sourceLinked="1"/>
        <c:majorTickMark val="out"/>
        <c:minorTickMark val="none"/>
        <c:tickLblPos val="nextTo"/>
        <c:crossAx val="87066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998921943079672"/>
          <c:y val="0.37905353804018643"/>
          <c:w val="0.28208649747880243"/>
          <c:h val="0.2978607092095192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1206500</xdr:colOff>
      <xdr:row>11</xdr:row>
      <xdr:rowOff>304800</xdr:rowOff>
    </xdr:from>
    <xdr:to>
      <xdr:col>12</xdr:col>
      <xdr:colOff>1485899</xdr:colOff>
      <xdr:row>12</xdr:row>
      <xdr:rowOff>266700</xdr:rowOff>
    </xdr:to>
    <xdr:sp macro="" textlink="">
      <xdr:nvSpPr>
        <xdr:cNvPr id="4" name="下矢印 3"/>
        <xdr:cNvSpPr/>
      </xdr:nvSpPr>
      <xdr:spPr>
        <a:xfrm flipH="1">
          <a:off x="15392400" y="3708400"/>
          <a:ext cx="279399" cy="279400"/>
        </a:xfrm>
        <a:prstGeom prst="downArrow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1206500</xdr:colOff>
      <xdr:row>34</xdr:row>
      <xdr:rowOff>25400</xdr:rowOff>
    </xdr:from>
    <xdr:to>
      <xdr:col>12</xdr:col>
      <xdr:colOff>1485899</xdr:colOff>
      <xdr:row>35</xdr:row>
      <xdr:rowOff>127000</xdr:rowOff>
    </xdr:to>
    <xdr:sp macro="" textlink="">
      <xdr:nvSpPr>
        <xdr:cNvPr id="5" name="下矢印 4"/>
        <xdr:cNvSpPr/>
      </xdr:nvSpPr>
      <xdr:spPr>
        <a:xfrm flipH="1">
          <a:off x="15392400" y="10172700"/>
          <a:ext cx="279399" cy="279400"/>
        </a:xfrm>
        <a:prstGeom prst="downArrow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685800</xdr:colOff>
      <xdr:row>13</xdr:row>
      <xdr:rowOff>63500</xdr:rowOff>
    </xdr:from>
    <xdr:to>
      <xdr:col>16</xdr:col>
      <xdr:colOff>282575</xdr:colOff>
      <xdr:row>31</xdr:row>
      <xdr:rowOff>98425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03200" y="4102100"/>
          <a:ext cx="5553075" cy="561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1333500</xdr:colOff>
      <xdr:row>36</xdr:row>
      <xdr:rowOff>165100</xdr:rowOff>
    </xdr:from>
    <xdr:to>
      <xdr:col>15</xdr:col>
      <xdr:colOff>539750</xdr:colOff>
      <xdr:row>56</xdr:row>
      <xdr:rowOff>38100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50900" y="10668000"/>
          <a:ext cx="4476750" cy="3429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204787</xdr:colOff>
      <xdr:row>1</xdr:row>
      <xdr:rowOff>171449</xdr:rowOff>
    </xdr:from>
    <xdr:to>
      <xdr:col>15</xdr:col>
      <xdr:colOff>361950</xdr:colOff>
      <xdr:row>19</xdr:row>
      <xdr:rowOff>76200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304800</xdr:colOff>
      <xdr:row>17</xdr:row>
      <xdr:rowOff>133350</xdr:rowOff>
    </xdr:from>
    <xdr:to>
      <xdr:col>14</xdr:col>
      <xdr:colOff>390525</xdr:colOff>
      <xdr:row>19</xdr:row>
      <xdr:rowOff>13</xdr:rowOff>
    </xdr:to>
    <xdr:pic>
      <xdr:nvPicPr>
        <xdr:cNvPr id="10" name="chart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67975" y="3219450"/>
          <a:ext cx="85725" cy="219088"/>
        </a:xfrm>
        <a:prstGeom prst="rect">
          <a:avLst/>
        </a:prstGeom>
      </xdr:spPr>
    </xdr:pic>
    <xdr:clientData/>
  </xdr:twoCellAnchor>
  <xdr:oneCellAnchor>
    <xdr:from>
      <xdr:col>10</xdr:col>
      <xdr:colOff>238125</xdr:colOff>
      <xdr:row>35</xdr:row>
      <xdr:rowOff>85725</xdr:rowOff>
    </xdr:from>
    <xdr:ext cx="85725" cy="219088"/>
    <xdr:pic>
      <xdr:nvPicPr>
        <xdr:cNvPr id="14" name="chart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53125" y="9686925"/>
          <a:ext cx="85725" cy="219088"/>
        </a:xfrm>
        <a:prstGeom prst="rect">
          <a:avLst/>
        </a:prstGeom>
      </xdr:spPr>
    </xdr:pic>
    <xdr:clientData/>
  </xdr:oneCellAnchor>
  <xdr:twoCellAnchor>
    <xdr:from>
      <xdr:col>2</xdr:col>
      <xdr:colOff>95248</xdr:colOff>
      <xdr:row>61</xdr:row>
      <xdr:rowOff>152400</xdr:rowOff>
    </xdr:from>
    <xdr:to>
      <xdr:col>10</xdr:col>
      <xdr:colOff>209549</xdr:colOff>
      <xdr:row>63</xdr:row>
      <xdr:rowOff>85725</xdr:rowOff>
    </xdr:to>
    <xdr:sp macro="" textlink="">
      <xdr:nvSpPr>
        <xdr:cNvPr id="17" name="テキスト ボックス 16"/>
        <xdr:cNvSpPr txBox="1"/>
      </xdr:nvSpPr>
      <xdr:spPr>
        <a:xfrm>
          <a:off x="1466848" y="10610850"/>
          <a:ext cx="4457701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+mn-lt"/>
              <a:ea typeface="+mn-ea"/>
            </a:rPr>
            <a:t>      0</a:t>
          </a:r>
          <a:r>
            <a:rPr kumimoji="1" lang="ja-JP" altLang="en-US" sz="1100">
              <a:latin typeface="+mn-lt"/>
              <a:ea typeface="+mn-ea"/>
            </a:rPr>
            <a:t>       </a:t>
          </a:r>
          <a:r>
            <a:rPr kumimoji="1" lang="en-US" altLang="ja-JP" sz="1100">
              <a:latin typeface="+mn-lt"/>
              <a:ea typeface="+mn-ea"/>
            </a:rPr>
            <a:t>1</a:t>
          </a:r>
          <a:r>
            <a:rPr kumimoji="1" lang="ja-JP" altLang="en-US" sz="1100">
              <a:latin typeface="+mn-lt"/>
              <a:ea typeface="+mn-ea"/>
            </a:rPr>
            <a:t>　    </a:t>
          </a:r>
          <a:r>
            <a:rPr kumimoji="1" lang="en-US" altLang="ja-JP" sz="1100">
              <a:latin typeface="+mn-lt"/>
            </a:rPr>
            <a:t>2</a:t>
          </a:r>
          <a:r>
            <a:rPr kumimoji="1" lang="ja-JP" altLang="en-US" sz="1100">
              <a:latin typeface="+mn-lt"/>
            </a:rPr>
            <a:t>　     </a:t>
          </a:r>
          <a:r>
            <a:rPr kumimoji="1" lang="en-US" altLang="ja-JP" sz="1100">
              <a:latin typeface="+mn-lt"/>
            </a:rPr>
            <a:t>3</a:t>
          </a:r>
          <a:r>
            <a:rPr kumimoji="1" lang="ja-JP" altLang="en-US" sz="1100">
              <a:latin typeface="+mn-lt"/>
            </a:rPr>
            <a:t>　    </a:t>
          </a:r>
          <a:r>
            <a:rPr kumimoji="1" lang="en-US" altLang="ja-JP" sz="1100">
              <a:latin typeface="+mn-lt"/>
            </a:rPr>
            <a:t>4</a:t>
          </a:r>
          <a:r>
            <a:rPr kumimoji="1" lang="ja-JP" altLang="en-US" sz="1100">
              <a:latin typeface="+mn-lt"/>
            </a:rPr>
            <a:t>　     </a:t>
          </a:r>
          <a:r>
            <a:rPr kumimoji="1" lang="en-US" altLang="ja-JP" sz="1100">
              <a:latin typeface="+mn-lt"/>
            </a:rPr>
            <a:t>5</a:t>
          </a:r>
          <a:r>
            <a:rPr kumimoji="1" lang="ja-JP" altLang="en-US" sz="1100">
              <a:latin typeface="+mn-lt"/>
            </a:rPr>
            <a:t>　    </a:t>
          </a:r>
          <a:r>
            <a:rPr kumimoji="1" lang="en-US" altLang="ja-JP" sz="1100">
              <a:latin typeface="+mn-lt"/>
            </a:rPr>
            <a:t>6</a:t>
          </a:r>
          <a:r>
            <a:rPr kumimoji="1" lang="ja-JP" altLang="en-US" sz="1100">
              <a:latin typeface="+mn-lt"/>
            </a:rPr>
            <a:t>　    </a:t>
          </a:r>
          <a:r>
            <a:rPr kumimoji="1" lang="en-US" altLang="ja-JP" sz="1100">
              <a:latin typeface="+mn-lt"/>
            </a:rPr>
            <a:t>7</a:t>
          </a:r>
          <a:r>
            <a:rPr kumimoji="1" lang="ja-JP" altLang="en-US" sz="1100">
              <a:latin typeface="+mn-lt"/>
            </a:rPr>
            <a:t>　      </a:t>
          </a:r>
          <a:r>
            <a:rPr kumimoji="1" lang="en-US" altLang="ja-JP" sz="1100">
              <a:latin typeface="+mn-lt"/>
            </a:rPr>
            <a:t>8       9      10     11      12     13   </a:t>
          </a:r>
        </a:p>
        <a:p>
          <a:r>
            <a:rPr kumimoji="1" lang="en-US" altLang="ja-JP" sz="1100"/>
            <a:t> </a:t>
          </a:r>
        </a:p>
        <a:p>
          <a:r>
            <a:rPr kumimoji="1" lang="en-US" altLang="ja-JP" sz="1100"/>
            <a:t>  </a:t>
          </a:r>
          <a:r>
            <a:rPr kumimoji="1" lang="ja-JP" altLang="en-US" sz="1100"/>
            <a:t>　</a:t>
          </a:r>
        </a:p>
      </xdr:txBody>
    </xdr:sp>
    <xdr:clientData/>
  </xdr:twoCellAnchor>
  <xdr:twoCellAnchor>
    <xdr:from>
      <xdr:col>2</xdr:col>
      <xdr:colOff>219075</xdr:colOff>
      <xdr:row>57</xdr:row>
      <xdr:rowOff>142875</xdr:rowOff>
    </xdr:from>
    <xdr:to>
      <xdr:col>10</xdr:col>
      <xdr:colOff>647700</xdr:colOff>
      <xdr:row>59</xdr:row>
      <xdr:rowOff>114300</xdr:rowOff>
    </xdr:to>
    <xdr:sp macro="" textlink="">
      <xdr:nvSpPr>
        <xdr:cNvPr id="18" name="テキスト ボックス 17"/>
        <xdr:cNvSpPr txBox="1"/>
      </xdr:nvSpPr>
      <xdr:spPr>
        <a:xfrm>
          <a:off x="1590675" y="9915525"/>
          <a:ext cx="47720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00">
              <a:latin typeface="+mn-ea"/>
              <a:ea typeface="+mn-ea"/>
            </a:rPr>
            <a:t> </a:t>
          </a:r>
          <a:r>
            <a:rPr kumimoji="1" lang="en-US" altLang="ja-JP" sz="1100">
              <a:latin typeface="+mn-ea"/>
              <a:ea typeface="+mn-ea"/>
            </a:rPr>
            <a:t>0     1     2    3     4     5     6     7     8     9     10     11     12     13</a:t>
          </a:r>
        </a:p>
        <a:p>
          <a:endParaRPr kumimoji="1" lang="en-US" altLang="ja-JP" sz="1000">
            <a:latin typeface="+mn-ea"/>
            <a:ea typeface="+mn-ea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</xdr:row>
      <xdr:rowOff>85725</xdr:rowOff>
    </xdr:from>
    <xdr:to>
      <xdr:col>9</xdr:col>
      <xdr:colOff>457200</xdr:colOff>
      <xdr:row>4</xdr:row>
      <xdr:rowOff>0</xdr:rowOff>
    </xdr:to>
    <xdr:sp macro="" textlink="">
      <xdr:nvSpPr>
        <xdr:cNvPr id="21" name="テキスト ボックス 20"/>
        <xdr:cNvSpPr txBox="1"/>
      </xdr:nvSpPr>
      <xdr:spPr>
        <a:xfrm>
          <a:off x="6867525" y="428625"/>
          <a:ext cx="400050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ｙ ｔ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0.08654</cdr:x>
      <cdr:y>0.9172</cdr:y>
    </cdr:from>
    <cdr:to>
      <cdr:x>0.97118</cdr:x>
      <cdr:y>1</cdr:y>
    </cdr:to>
    <cdr:sp macro="" textlink="">
      <cdr:nvSpPr>
        <cdr:cNvPr id="2" name="テキスト ボックス 5"/>
        <cdr:cNvSpPr txBox="1"/>
      </cdr:nvSpPr>
      <cdr:spPr>
        <a:xfrm xmlns:a="http://schemas.openxmlformats.org/drawingml/2006/main">
          <a:off x="429044" y="2909199"/>
          <a:ext cx="4385843" cy="26262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en-US" altLang="ja-JP" sz="900">
              <a:latin typeface="+mn-ea"/>
              <a:ea typeface="+mn-ea"/>
            </a:rPr>
            <a:t> 0</a:t>
          </a:r>
          <a:r>
            <a:rPr kumimoji="1" lang="ja-JP" altLang="en-US" sz="900">
              <a:latin typeface="+mn-ea"/>
              <a:ea typeface="+mn-ea"/>
            </a:rPr>
            <a:t>　   </a:t>
          </a:r>
          <a:r>
            <a:rPr kumimoji="1" lang="en-US" altLang="ja-JP" sz="900">
              <a:latin typeface="+mn-ea"/>
              <a:ea typeface="+mn-ea"/>
            </a:rPr>
            <a:t>1</a:t>
          </a:r>
          <a:r>
            <a:rPr kumimoji="1" lang="ja-JP" altLang="en-US" sz="900">
              <a:latin typeface="+mn-ea"/>
              <a:ea typeface="+mn-ea"/>
            </a:rPr>
            <a:t>　   </a:t>
          </a:r>
          <a:r>
            <a:rPr kumimoji="1" lang="en-US" altLang="ja-JP" sz="900">
              <a:latin typeface="+mn-ea"/>
              <a:ea typeface="+mn-ea"/>
            </a:rPr>
            <a:t>2</a:t>
          </a:r>
          <a:r>
            <a:rPr kumimoji="1" lang="ja-JP" altLang="en-US" sz="900">
              <a:latin typeface="+mn-ea"/>
              <a:ea typeface="+mn-ea"/>
            </a:rPr>
            <a:t>　   </a:t>
          </a:r>
          <a:r>
            <a:rPr kumimoji="1" lang="en-US" altLang="ja-JP" sz="900">
              <a:latin typeface="+mn-ea"/>
              <a:ea typeface="+mn-ea"/>
            </a:rPr>
            <a:t>3</a:t>
          </a:r>
          <a:r>
            <a:rPr kumimoji="1" lang="ja-JP" altLang="en-US" sz="900">
              <a:latin typeface="+mn-ea"/>
              <a:ea typeface="+mn-ea"/>
            </a:rPr>
            <a:t>　    </a:t>
          </a:r>
          <a:r>
            <a:rPr kumimoji="1" lang="en-US" altLang="ja-JP" sz="900">
              <a:latin typeface="+mn-ea"/>
              <a:ea typeface="+mn-ea"/>
            </a:rPr>
            <a:t>4</a:t>
          </a:r>
          <a:r>
            <a:rPr kumimoji="1" lang="ja-JP" altLang="en-US" sz="900">
              <a:latin typeface="+mn-ea"/>
              <a:ea typeface="+mn-ea"/>
            </a:rPr>
            <a:t>　   </a:t>
          </a:r>
          <a:r>
            <a:rPr kumimoji="1" lang="en-US" altLang="ja-JP" sz="900">
              <a:latin typeface="+mn-ea"/>
              <a:ea typeface="+mn-ea"/>
            </a:rPr>
            <a:t>5</a:t>
          </a:r>
          <a:r>
            <a:rPr kumimoji="1" lang="ja-JP" altLang="en-US" sz="900">
              <a:latin typeface="+mn-ea"/>
              <a:ea typeface="+mn-ea"/>
            </a:rPr>
            <a:t>　   </a:t>
          </a:r>
          <a:r>
            <a:rPr kumimoji="1" lang="en-US" altLang="ja-JP" sz="900">
              <a:latin typeface="+mn-ea"/>
              <a:ea typeface="+mn-ea"/>
            </a:rPr>
            <a:t>6</a:t>
          </a:r>
          <a:r>
            <a:rPr kumimoji="1" lang="ja-JP" altLang="en-US" sz="900">
              <a:latin typeface="+mn-ea"/>
              <a:ea typeface="+mn-ea"/>
            </a:rPr>
            <a:t>　   </a:t>
          </a:r>
          <a:r>
            <a:rPr kumimoji="1" lang="en-US" altLang="ja-JP" sz="900">
              <a:latin typeface="+mn-ea"/>
              <a:ea typeface="+mn-ea"/>
            </a:rPr>
            <a:t>7</a:t>
          </a:r>
          <a:r>
            <a:rPr kumimoji="1" lang="ja-JP" altLang="en-US" sz="900">
              <a:latin typeface="+mn-ea"/>
              <a:ea typeface="+mn-ea"/>
            </a:rPr>
            <a:t>　    </a:t>
          </a:r>
          <a:r>
            <a:rPr kumimoji="1" lang="en-US" altLang="ja-JP" sz="900">
              <a:latin typeface="+mn-ea"/>
              <a:ea typeface="+mn-ea"/>
            </a:rPr>
            <a:t>8      9    10    11   12    13                 </a:t>
          </a:r>
        </a:p>
        <a:p xmlns:a="http://schemas.openxmlformats.org/drawingml/2006/main">
          <a:r>
            <a:rPr kumimoji="1" lang="en-US" altLang="ja-JP" sz="1100"/>
            <a:t> </a:t>
          </a:r>
        </a:p>
        <a:p xmlns:a="http://schemas.openxmlformats.org/drawingml/2006/main">
          <a:r>
            <a:rPr kumimoji="1" lang="en-US" altLang="ja-JP" sz="1100"/>
            <a:t>  </a:t>
          </a:r>
          <a:r>
            <a:rPr kumimoji="1" lang="ja-JP" altLang="en-US" sz="1100"/>
            <a:t>　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oshiro/My%20Documents/Bios&#26412;/Vol3/Data-O/1&#38750;&#32218;&#24418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§1.1"/>
      <sheetName val="Sheet1"/>
      <sheetName val="§1.2(1)(5)"/>
      <sheetName val="§1.2(6)(7)"/>
      <sheetName val="§1.2(8)"/>
      <sheetName val="§1.3"/>
      <sheetName val="Appendix(1)"/>
      <sheetName val="§1.3(6)"/>
      <sheetName val="§1.4(1)(6)"/>
      <sheetName val="§1.4(7)(8)"/>
      <sheetName val="Sheet2"/>
      <sheetName val="§1.5"/>
      <sheetName val="§1.8(3)(5)"/>
      <sheetName val="§1.9"/>
      <sheetName val="§1.2(6)(8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J4" t="str">
            <v>x</v>
          </cell>
          <cell r="K4" t="str">
            <v>y-hat</v>
          </cell>
          <cell r="L4" t="str">
            <v>n</v>
          </cell>
          <cell r="M4" t="str">
            <v>幾何平均</v>
          </cell>
          <cell r="N4" t="str">
            <v>y-hat</v>
          </cell>
          <cell r="O4" t="str">
            <v>平方和</v>
          </cell>
        </row>
        <row r="5">
          <cell r="J5">
            <v>1</v>
          </cell>
          <cell r="K5">
            <v>2.7609155197531541</v>
          </cell>
          <cell r="L5">
            <v>3</v>
          </cell>
          <cell r="M5">
            <v>2.5853216280382605</v>
          </cell>
          <cell r="N5">
            <v>2.7609457810012987</v>
          </cell>
          <cell r="O5">
            <v>3.4147284367728986E-2</v>
          </cell>
        </row>
        <row r="6">
          <cell r="J6">
            <v>2</v>
          </cell>
          <cell r="K6">
            <v>4.9973344334934611</v>
          </cell>
          <cell r="L6">
            <v>3</v>
          </cell>
          <cell r="M6">
            <v>4.9650901612248086</v>
          </cell>
          <cell r="N6">
            <v>4.9973557936628463</v>
          </cell>
          <cell r="O6">
            <v>2.9290161528908495E-2</v>
          </cell>
        </row>
        <row r="7">
          <cell r="J7">
            <v>3</v>
          </cell>
          <cell r="K7">
            <v>6.8088964034093493</v>
          </cell>
          <cell r="L7">
            <v>3</v>
          </cell>
          <cell r="M7">
            <v>7.5595262993692396</v>
          </cell>
          <cell r="N7">
            <v>6.8088834879585836</v>
          </cell>
          <cell r="O7">
            <v>2.085016517752452E-2</v>
          </cell>
        </row>
        <row r="8">
          <cell r="J8">
            <v>4</v>
          </cell>
          <cell r="K8">
            <v>8.2763123471231097</v>
          </cell>
          <cell r="L8">
            <v>3</v>
          </cell>
          <cell r="M8">
            <v>9.1743773506037787</v>
          </cell>
          <cell r="N8">
            <v>8.2762497439766225</v>
          </cell>
          <cell r="O8">
            <v>1.1249144289881264E-2</v>
          </cell>
        </row>
        <row r="9">
          <cell r="J9">
            <v>5</v>
          </cell>
          <cell r="K9">
            <v>9.4649603688992165</v>
          </cell>
          <cell r="L9">
            <v>3</v>
          </cell>
          <cell r="M9">
            <v>8.266297749174166</v>
          </cell>
          <cell r="N9">
            <v>9.4648397589570319</v>
          </cell>
          <cell r="O9">
            <v>2.6682588792310759E-2</v>
          </cell>
        </row>
        <row r="10">
          <cell r="J10" t="str">
            <v>yinf</v>
          </cell>
          <cell r="K10">
            <v>14.533277088597814</v>
          </cell>
          <cell r="M10" t="str">
            <v>yinf</v>
          </cell>
          <cell r="N10">
            <v>14.532510585038777</v>
          </cell>
        </row>
        <row r="11">
          <cell r="J11" t="str">
            <v>B</v>
          </cell>
          <cell r="K11">
            <v>0.21068644742030501</v>
          </cell>
          <cell r="M11" t="str">
            <v>B</v>
          </cell>
          <cell r="N11">
            <v>0.210701388011556</v>
          </cell>
        </row>
        <row r="12">
          <cell r="J12" t="str">
            <v>S</v>
          </cell>
          <cell r="K12">
            <v>0.14725472911299109</v>
          </cell>
          <cell r="M12" t="str">
            <v>S</v>
          </cell>
          <cell r="N12">
            <v>2.503538517128609E-2</v>
          </cell>
        </row>
        <row r="13">
          <cell r="N13" t="str">
            <v>合計</v>
          </cell>
          <cell r="O13">
            <v>0.12221934415635402</v>
          </cell>
        </row>
        <row r="14">
          <cell r="N14" t="str">
            <v>総平方和</v>
          </cell>
          <cell r="O14">
            <v>0.73356945512911631</v>
          </cell>
        </row>
        <row r="15">
          <cell r="J15" t="str">
            <v>K12:</v>
          </cell>
          <cell r="K15" t="str">
            <v>{=SUMSQ(LOG(B5:D9)-LOG(K5:K9))}</v>
          </cell>
        </row>
        <row r="16">
          <cell r="J16" t="str">
            <v>N12:</v>
          </cell>
          <cell r="K16" t="str">
            <v>{=SUM(L5:L9*(LOG(M5:M9)-LOG(N5:N9))^2)}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70"/>
  <sheetViews>
    <sheetView showGridLines="0" tabSelected="1" zoomScale="75" workbookViewId="0">
      <selection activeCell="I2" sqref="I2"/>
    </sheetView>
  </sheetViews>
  <sheetFormatPr defaultRowHeight="13.5"/>
  <cols>
    <col min="1" max="2" width="9" style="1"/>
    <col min="3" max="3" width="11.875" style="1" customWidth="1"/>
    <col min="4" max="4" width="15.125" style="1" customWidth="1"/>
    <col min="5" max="5" width="6.75" style="1" customWidth="1"/>
    <col min="6" max="6" width="9.375" style="1" customWidth="1"/>
    <col min="7" max="7" width="19.875" style="1" customWidth="1"/>
    <col min="8" max="8" width="10.125" style="1" customWidth="1"/>
    <col min="9" max="9" width="13.375" style="1" customWidth="1"/>
    <col min="10" max="10" width="6.625" style="1" customWidth="1"/>
    <col min="11" max="11" width="50.75" style="1" customWidth="1"/>
    <col min="12" max="13" width="25.875" style="3" customWidth="1"/>
    <col min="14" max="14" width="8.5" style="1" bestFit="1" customWidth="1"/>
    <col min="15" max="214" width="9" style="1"/>
    <col min="215" max="215" width="10" style="1" bestFit="1" customWidth="1"/>
    <col min="216" max="217" width="37.625" style="1" customWidth="1"/>
    <col min="218" max="218" width="8" style="1" customWidth="1"/>
    <col min="219" max="219" width="6.5" style="1" customWidth="1"/>
    <col min="220" max="220" width="6.75" style="1" customWidth="1"/>
    <col min="221" max="221" width="9.375" style="1" customWidth="1"/>
    <col min="222" max="223" width="8.5" style="1" customWidth="1"/>
    <col min="224" max="224" width="40.5" style="1" customWidth="1"/>
    <col min="225" max="225" width="6.625" style="1" customWidth="1"/>
    <col min="226" max="226" width="72" style="1" customWidth="1"/>
    <col min="227" max="227" width="4.75" style="1" customWidth="1"/>
    <col min="228" max="228" width="4" style="1" customWidth="1"/>
    <col min="229" max="229" width="6.875" style="1" customWidth="1"/>
    <col min="230" max="230" width="8.375" style="1" customWidth="1"/>
    <col min="231" max="232" width="8.125" style="1" customWidth="1"/>
    <col min="233" max="233" width="8.25" style="1" customWidth="1"/>
    <col min="234" max="234" width="6.625" style="1" customWidth="1"/>
    <col min="235" max="237" width="12" style="1" customWidth="1"/>
    <col min="238" max="238" width="13" style="1" customWidth="1"/>
    <col min="239" max="245" width="10" style="1" customWidth="1"/>
    <col min="246" max="246" width="12.125" style="1" customWidth="1"/>
    <col min="247" max="247" width="4.25" style="1" customWidth="1"/>
    <col min="248" max="248" width="5.625" style="1" customWidth="1"/>
    <col min="249" max="249" width="6.625" style="1" customWidth="1"/>
    <col min="250" max="250" width="7.75" style="1" customWidth="1"/>
    <col min="251" max="251" width="6" style="1" customWidth="1"/>
    <col min="252" max="253" width="25.875" style="1" customWidth="1"/>
    <col min="254" max="254" width="8.5" style="1" bestFit="1" customWidth="1"/>
    <col min="255" max="470" width="9" style="1"/>
    <col min="471" max="471" width="10" style="1" bestFit="1" customWidth="1"/>
    <col min="472" max="473" width="37.625" style="1" customWidth="1"/>
    <col min="474" max="474" width="8" style="1" customWidth="1"/>
    <col min="475" max="475" width="6.5" style="1" customWidth="1"/>
    <col min="476" max="476" width="6.75" style="1" customWidth="1"/>
    <col min="477" max="477" width="9.375" style="1" customWidth="1"/>
    <col min="478" max="479" width="8.5" style="1" customWidth="1"/>
    <col min="480" max="480" width="40.5" style="1" customWidth="1"/>
    <col min="481" max="481" width="6.625" style="1" customWidth="1"/>
    <col min="482" max="482" width="72" style="1" customWidth="1"/>
    <col min="483" max="483" width="4.75" style="1" customWidth="1"/>
    <col min="484" max="484" width="4" style="1" customWidth="1"/>
    <col min="485" max="485" width="6.875" style="1" customWidth="1"/>
    <col min="486" max="486" width="8.375" style="1" customWidth="1"/>
    <col min="487" max="488" width="8.125" style="1" customWidth="1"/>
    <col min="489" max="489" width="8.25" style="1" customWidth="1"/>
    <col min="490" max="490" width="6.625" style="1" customWidth="1"/>
    <col min="491" max="493" width="12" style="1" customWidth="1"/>
    <col min="494" max="494" width="13" style="1" customWidth="1"/>
    <col min="495" max="501" width="10" style="1" customWidth="1"/>
    <col min="502" max="502" width="12.125" style="1" customWidth="1"/>
    <col min="503" max="503" width="4.25" style="1" customWidth="1"/>
    <col min="504" max="504" width="5.625" style="1" customWidth="1"/>
    <col min="505" max="505" width="6.625" style="1" customWidth="1"/>
    <col min="506" max="506" width="7.75" style="1" customWidth="1"/>
    <col min="507" max="507" width="6" style="1" customWidth="1"/>
    <col min="508" max="509" width="25.875" style="1" customWidth="1"/>
    <col min="510" max="510" width="8.5" style="1" bestFit="1" customWidth="1"/>
    <col min="511" max="726" width="9" style="1"/>
    <col min="727" max="727" width="10" style="1" bestFit="1" customWidth="1"/>
    <col min="728" max="729" width="37.625" style="1" customWidth="1"/>
    <col min="730" max="730" width="8" style="1" customWidth="1"/>
    <col min="731" max="731" width="6.5" style="1" customWidth="1"/>
    <col min="732" max="732" width="6.75" style="1" customWidth="1"/>
    <col min="733" max="733" width="9.375" style="1" customWidth="1"/>
    <col min="734" max="735" width="8.5" style="1" customWidth="1"/>
    <col min="736" max="736" width="40.5" style="1" customWidth="1"/>
    <col min="737" max="737" width="6.625" style="1" customWidth="1"/>
    <col min="738" max="738" width="72" style="1" customWidth="1"/>
    <col min="739" max="739" width="4.75" style="1" customWidth="1"/>
    <col min="740" max="740" width="4" style="1" customWidth="1"/>
    <col min="741" max="741" width="6.875" style="1" customWidth="1"/>
    <col min="742" max="742" width="8.375" style="1" customWidth="1"/>
    <col min="743" max="744" width="8.125" style="1" customWidth="1"/>
    <col min="745" max="745" width="8.25" style="1" customWidth="1"/>
    <col min="746" max="746" width="6.625" style="1" customWidth="1"/>
    <col min="747" max="749" width="12" style="1" customWidth="1"/>
    <col min="750" max="750" width="13" style="1" customWidth="1"/>
    <col min="751" max="757" width="10" style="1" customWidth="1"/>
    <col min="758" max="758" width="12.125" style="1" customWidth="1"/>
    <col min="759" max="759" width="4.25" style="1" customWidth="1"/>
    <col min="760" max="760" width="5.625" style="1" customWidth="1"/>
    <col min="761" max="761" width="6.625" style="1" customWidth="1"/>
    <col min="762" max="762" width="7.75" style="1" customWidth="1"/>
    <col min="763" max="763" width="6" style="1" customWidth="1"/>
    <col min="764" max="765" width="25.875" style="1" customWidth="1"/>
    <col min="766" max="766" width="8.5" style="1" bestFit="1" customWidth="1"/>
    <col min="767" max="982" width="9" style="1"/>
    <col min="983" max="983" width="10" style="1" bestFit="1" customWidth="1"/>
    <col min="984" max="985" width="37.625" style="1" customWidth="1"/>
    <col min="986" max="986" width="8" style="1" customWidth="1"/>
    <col min="987" max="987" width="6.5" style="1" customWidth="1"/>
    <col min="988" max="988" width="6.75" style="1" customWidth="1"/>
    <col min="989" max="989" width="9.375" style="1" customWidth="1"/>
    <col min="990" max="991" width="8.5" style="1" customWidth="1"/>
    <col min="992" max="992" width="40.5" style="1" customWidth="1"/>
    <col min="993" max="993" width="6.625" style="1" customWidth="1"/>
    <col min="994" max="994" width="72" style="1" customWidth="1"/>
    <col min="995" max="995" width="4.75" style="1" customWidth="1"/>
    <col min="996" max="996" width="4" style="1" customWidth="1"/>
    <col min="997" max="997" width="6.875" style="1" customWidth="1"/>
    <col min="998" max="998" width="8.375" style="1" customWidth="1"/>
    <col min="999" max="1000" width="8.125" style="1" customWidth="1"/>
    <col min="1001" max="1001" width="8.25" style="1" customWidth="1"/>
    <col min="1002" max="1002" width="6.625" style="1" customWidth="1"/>
    <col min="1003" max="1005" width="12" style="1" customWidth="1"/>
    <col min="1006" max="1006" width="13" style="1" customWidth="1"/>
    <col min="1007" max="1013" width="10" style="1" customWidth="1"/>
    <col min="1014" max="1014" width="12.125" style="1" customWidth="1"/>
    <col min="1015" max="1015" width="4.25" style="1" customWidth="1"/>
    <col min="1016" max="1016" width="5.625" style="1" customWidth="1"/>
    <col min="1017" max="1017" width="6.625" style="1" customWidth="1"/>
    <col min="1018" max="1018" width="7.75" style="1" customWidth="1"/>
    <col min="1019" max="1019" width="6" style="1" customWidth="1"/>
    <col min="1020" max="1021" width="25.875" style="1" customWidth="1"/>
    <col min="1022" max="1022" width="8.5" style="1" bestFit="1" customWidth="1"/>
    <col min="1023" max="1238" width="9" style="1"/>
    <col min="1239" max="1239" width="10" style="1" bestFit="1" customWidth="1"/>
    <col min="1240" max="1241" width="37.625" style="1" customWidth="1"/>
    <col min="1242" max="1242" width="8" style="1" customWidth="1"/>
    <col min="1243" max="1243" width="6.5" style="1" customWidth="1"/>
    <col min="1244" max="1244" width="6.75" style="1" customWidth="1"/>
    <col min="1245" max="1245" width="9.375" style="1" customWidth="1"/>
    <col min="1246" max="1247" width="8.5" style="1" customWidth="1"/>
    <col min="1248" max="1248" width="40.5" style="1" customWidth="1"/>
    <col min="1249" max="1249" width="6.625" style="1" customWidth="1"/>
    <col min="1250" max="1250" width="72" style="1" customWidth="1"/>
    <col min="1251" max="1251" width="4.75" style="1" customWidth="1"/>
    <col min="1252" max="1252" width="4" style="1" customWidth="1"/>
    <col min="1253" max="1253" width="6.875" style="1" customWidth="1"/>
    <col min="1254" max="1254" width="8.375" style="1" customWidth="1"/>
    <col min="1255" max="1256" width="8.125" style="1" customWidth="1"/>
    <col min="1257" max="1257" width="8.25" style="1" customWidth="1"/>
    <col min="1258" max="1258" width="6.625" style="1" customWidth="1"/>
    <col min="1259" max="1261" width="12" style="1" customWidth="1"/>
    <col min="1262" max="1262" width="13" style="1" customWidth="1"/>
    <col min="1263" max="1269" width="10" style="1" customWidth="1"/>
    <col min="1270" max="1270" width="12.125" style="1" customWidth="1"/>
    <col min="1271" max="1271" width="4.25" style="1" customWidth="1"/>
    <col min="1272" max="1272" width="5.625" style="1" customWidth="1"/>
    <col min="1273" max="1273" width="6.625" style="1" customWidth="1"/>
    <col min="1274" max="1274" width="7.75" style="1" customWidth="1"/>
    <col min="1275" max="1275" width="6" style="1" customWidth="1"/>
    <col min="1276" max="1277" width="25.875" style="1" customWidth="1"/>
    <col min="1278" max="1278" width="8.5" style="1" bestFit="1" customWidth="1"/>
    <col min="1279" max="1494" width="9" style="1"/>
    <col min="1495" max="1495" width="10" style="1" bestFit="1" customWidth="1"/>
    <col min="1496" max="1497" width="37.625" style="1" customWidth="1"/>
    <col min="1498" max="1498" width="8" style="1" customWidth="1"/>
    <col min="1499" max="1499" width="6.5" style="1" customWidth="1"/>
    <col min="1500" max="1500" width="6.75" style="1" customWidth="1"/>
    <col min="1501" max="1501" width="9.375" style="1" customWidth="1"/>
    <col min="1502" max="1503" width="8.5" style="1" customWidth="1"/>
    <col min="1504" max="1504" width="40.5" style="1" customWidth="1"/>
    <col min="1505" max="1505" width="6.625" style="1" customWidth="1"/>
    <col min="1506" max="1506" width="72" style="1" customWidth="1"/>
    <col min="1507" max="1507" width="4.75" style="1" customWidth="1"/>
    <col min="1508" max="1508" width="4" style="1" customWidth="1"/>
    <col min="1509" max="1509" width="6.875" style="1" customWidth="1"/>
    <col min="1510" max="1510" width="8.375" style="1" customWidth="1"/>
    <col min="1511" max="1512" width="8.125" style="1" customWidth="1"/>
    <col min="1513" max="1513" width="8.25" style="1" customWidth="1"/>
    <col min="1514" max="1514" width="6.625" style="1" customWidth="1"/>
    <col min="1515" max="1517" width="12" style="1" customWidth="1"/>
    <col min="1518" max="1518" width="13" style="1" customWidth="1"/>
    <col min="1519" max="1525" width="10" style="1" customWidth="1"/>
    <col min="1526" max="1526" width="12.125" style="1" customWidth="1"/>
    <col min="1527" max="1527" width="4.25" style="1" customWidth="1"/>
    <col min="1528" max="1528" width="5.625" style="1" customWidth="1"/>
    <col min="1529" max="1529" width="6.625" style="1" customWidth="1"/>
    <col min="1530" max="1530" width="7.75" style="1" customWidth="1"/>
    <col min="1531" max="1531" width="6" style="1" customWidth="1"/>
    <col min="1532" max="1533" width="25.875" style="1" customWidth="1"/>
    <col min="1534" max="1534" width="8.5" style="1" bestFit="1" customWidth="1"/>
    <col min="1535" max="1750" width="9" style="1"/>
    <col min="1751" max="1751" width="10" style="1" bestFit="1" customWidth="1"/>
    <col min="1752" max="1753" width="37.625" style="1" customWidth="1"/>
    <col min="1754" max="1754" width="8" style="1" customWidth="1"/>
    <col min="1755" max="1755" width="6.5" style="1" customWidth="1"/>
    <col min="1756" max="1756" width="6.75" style="1" customWidth="1"/>
    <col min="1757" max="1757" width="9.375" style="1" customWidth="1"/>
    <col min="1758" max="1759" width="8.5" style="1" customWidth="1"/>
    <col min="1760" max="1760" width="40.5" style="1" customWidth="1"/>
    <col min="1761" max="1761" width="6.625" style="1" customWidth="1"/>
    <col min="1762" max="1762" width="72" style="1" customWidth="1"/>
    <col min="1763" max="1763" width="4.75" style="1" customWidth="1"/>
    <col min="1764" max="1764" width="4" style="1" customWidth="1"/>
    <col min="1765" max="1765" width="6.875" style="1" customWidth="1"/>
    <col min="1766" max="1766" width="8.375" style="1" customWidth="1"/>
    <col min="1767" max="1768" width="8.125" style="1" customWidth="1"/>
    <col min="1769" max="1769" width="8.25" style="1" customWidth="1"/>
    <col min="1770" max="1770" width="6.625" style="1" customWidth="1"/>
    <col min="1771" max="1773" width="12" style="1" customWidth="1"/>
    <col min="1774" max="1774" width="13" style="1" customWidth="1"/>
    <col min="1775" max="1781" width="10" style="1" customWidth="1"/>
    <col min="1782" max="1782" width="12.125" style="1" customWidth="1"/>
    <col min="1783" max="1783" width="4.25" style="1" customWidth="1"/>
    <col min="1784" max="1784" width="5.625" style="1" customWidth="1"/>
    <col min="1785" max="1785" width="6.625" style="1" customWidth="1"/>
    <col min="1786" max="1786" width="7.75" style="1" customWidth="1"/>
    <col min="1787" max="1787" width="6" style="1" customWidth="1"/>
    <col min="1788" max="1789" width="25.875" style="1" customWidth="1"/>
    <col min="1790" max="1790" width="8.5" style="1" bestFit="1" customWidth="1"/>
    <col min="1791" max="2006" width="9" style="1"/>
    <col min="2007" max="2007" width="10" style="1" bestFit="1" customWidth="1"/>
    <col min="2008" max="2009" width="37.625" style="1" customWidth="1"/>
    <col min="2010" max="2010" width="8" style="1" customWidth="1"/>
    <col min="2011" max="2011" width="6.5" style="1" customWidth="1"/>
    <col min="2012" max="2012" width="6.75" style="1" customWidth="1"/>
    <col min="2013" max="2013" width="9.375" style="1" customWidth="1"/>
    <col min="2014" max="2015" width="8.5" style="1" customWidth="1"/>
    <col min="2016" max="2016" width="40.5" style="1" customWidth="1"/>
    <col min="2017" max="2017" width="6.625" style="1" customWidth="1"/>
    <col min="2018" max="2018" width="72" style="1" customWidth="1"/>
    <col min="2019" max="2019" width="4.75" style="1" customWidth="1"/>
    <col min="2020" max="2020" width="4" style="1" customWidth="1"/>
    <col min="2021" max="2021" width="6.875" style="1" customWidth="1"/>
    <col min="2022" max="2022" width="8.375" style="1" customWidth="1"/>
    <col min="2023" max="2024" width="8.125" style="1" customWidth="1"/>
    <col min="2025" max="2025" width="8.25" style="1" customWidth="1"/>
    <col min="2026" max="2026" width="6.625" style="1" customWidth="1"/>
    <col min="2027" max="2029" width="12" style="1" customWidth="1"/>
    <col min="2030" max="2030" width="13" style="1" customWidth="1"/>
    <col min="2031" max="2037" width="10" style="1" customWidth="1"/>
    <col min="2038" max="2038" width="12.125" style="1" customWidth="1"/>
    <col min="2039" max="2039" width="4.25" style="1" customWidth="1"/>
    <col min="2040" max="2040" width="5.625" style="1" customWidth="1"/>
    <col min="2041" max="2041" width="6.625" style="1" customWidth="1"/>
    <col min="2042" max="2042" width="7.75" style="1" customWidth="1"/>
    <col min="2043" max="2043" width="6" style="1" customWidth="1"/>
    <col min="2044" max="2045" width="25.875" style="1" customWidth="1"/>
    <col min="2046" max="2046" width="8.5" style="1" bestFit="1" customWidth="1"/>
    <col min="2047" max="2262" width="9" style="1"/>
    <col min="2263" max="2263" width="10" style="1" bestFit="1" customWidth="1"/>
    <col min="2264" max="2265" width="37.625" style="1" customWidth="1"/>
    <col min="2266" max="2266" width="8" style="1" customWidth="1"/>
    <col min="2267" max="2267" width="6.5" style="1" customWidth="1"/>
    <col min="2268" max="2268" width="6.75" style="1" customWidth="1"/>
    <col min="2269" max="2269" width="9.375" style="1" customWidth="1"/>
    <col min="2270" max="2271" width="8.5" style="1" customWidth="1"/>
    <col min="2272" max="2272" width="40.5" style="1" customWidth="1"/>
    <col min="2273" max="2273" width="6.625" style="1" customWidth="1"/>
    <col min="2274" max="2274" width="72" style="1" customWidth="1"/>
    <col min="2275" max="2275" width="4.75" style="1" customWidth="1"/>
    <col min="2276" max="2276" width="4" style="1" customWidth="1"/>
    <col min="2277" max="2277" width="6.875" style="1" customWidth="1"/>
    <col min="2278" max="2278" width="8.375" style="1" customWidth="1"/>
    <col min="2279" max="2280" width="8.125" style="1" customWidth="1"/>
    <col min="2281" max="2281" width="8.25" style="1" customWidth="1"/>
    <col min="2282" max="2282" width="6.625" style="1" customWidth="1"/>
    <col min="2283" max="2285" width="12" style="1" customWidth="1"/>
    <col min="2286" max="2286" width="13" style="1" customWidth="1"/>
    <col min="2287" max="2293" width="10" style="1" customWidth="1"/>
    <col min="2294" max="2294" width="12.125" style="1" customWidth="1"/>
    <col min="2295" max="2295" width="4.25" style="1" customWidth="1"/>
    <col min="2296" max="2296" width="5.625" style="1" customWidth="1"/>
    <col min="2297" max="2297" width="6.625" style="1" customWidth="1"/>
    <col min="2298" max="2298" width="7.75" style="1" customWidth="1"/>
    <col min="2299" max="2299" width="6" style="1" customWidth="1"/>
    <col min="2300" max="2301" width="25.875" style="1" customWidth="1"/>
    <col min="2302" max="2302" width="8.5" style="1" bestFit="1" customWidth="1"/>
    <col min="2303" max="2518" width="9" style="1"/>
    <col min="2519" max="2519" width="10" style="1" bestFit="1" customWidth="1"/>
    <col min="2520" max="2521" width="37.625" style="1" customWidth="1"/>
    <col min="2522" max="2522" width="8" style="1" customWidth="1"/>
    <col min="2523" max="2523" width="6.5" style="1" customWidth="1"/>
    <col min="2524" max="2524" width="6.75" style="1" customWidth="1"/>
    <col min="2525" max="2525" width="9.375" style="1" customWidth="1"/>
    <col min="2526" max="2527" width="8.5" style="1" customWidth="1"/>
    <col min="2528" max="2528" width="40.5" style="1" customWidth="1"/>
    <col min="2529" max="2529" width="6.625" style="1" customWidth="1"/>
    <col min="2530" max="2530" width="72" style="1" customWidth="1"/>
    <col min="2531" max="2531" width="4.75" style="1" customWidth="1"/>
    <col min="2532" max="2532" width="4" style="1" customWidth="1"/>
    <col min="2533" max="2533" width="6.875" style="1" customWidth="1"/>
    <col min="2534" max="2534" width="8.375" style="1" customWidth="1"/>
    <col min="2535" max="2536" width="8.125" style="1" customWidth="1"/>
    <col min="2537" max="2537" width="8.25" style="1" customWidth="1"/>
    <col min="2538" max="2538" width="6.625" style="1" customWidth="1"/>
    <col min="2539" max="2541" width="12" style="1" customWidth="1"/>
    <col min="2542" max="2542" width="13" style="1" customWidth="1"/>
    <col min="2543" max="2549" width="10" style="1" customWidth="1"/>
    <col min="2550" max="2550" width="12.125" style="1" customWidth="1"/>
    <col min="2551" max="2551" width="4.25" style="1" customWidth="1"/>
    <col min="2552" max="2552" width="5.625" style="1" customWidth="1"/>
    <col min="2553" max="2553" width="6.625" style="1" customWidth="1"/>
    <col min="2554" max="2554" width="7.75" style="1" customWidth="1"/>
    <col min="2555" max="2555" width="6" style="1" customWidth="1"/>
    <col min="2556" max="2557" width="25.875" style="1" customWidth="1"/>
    <col min="2558" max="2558" width="8.5" style="1" bestFit="1" customWidth="1"/>
    <col min="2559" max="2774" width="9" style="1"/>
    <col min="2775" max="2775" width="10" style="1" bestFit="1" customWidth="1"/>
    <col min="2776" max="2777" width="37.625" style="1" customWidth="1"/>
    <col min="2778" max="2778" width="8" style="1" customWidth="1"/>
    <col min="2779" max="2779" width="6.5" style="1" customWidth="1"/>
    <col min="2780" max="2780" width="6.75" style="1" customWidth="1"/>
    <col min="2781" max="2781" width="9.375" style="1" customWidth="1"/>
    <col min="2782" max="2783" width="8.5" style="1" customWidth="1"/>
    <col min="2784" max="2784" width="40.5" style="1" customWidth="1"/>
    <col min="2785" max="2785" width="6.625" style="1" customWidth="1"/>
    <col min="2786" max="2786" width="72" style="1" customWidth="1"/>
    <col min="2787" max="2787" width="4.75" style="1" customWidth="1"/>
    <col min="2788" max="2788" width="4" style="1" customWidth="1"/>
    <col min="2789" max="2789" width="6.875" style="1" customWidth="1"/>
    <col min="2790" max="2790" width="8.375" style="1" customWidth="1"/>
    <col min="2791" max="2792" width="8.125" style="1" customWidth="1"/>
    <col min="2793" max="2793" width="8.25" style="1" customWidth="1"/>
    <col min="2794" max="2794" width="6.625" style="1" customWidth="1"/>
    <col min="2795" max="2797" width="12" style="1" customWidth="1"/>
    <col min="2798" max="2798" width="13" style="1" customWidth="1"/>
    <col min="2799" max="2805" width="10" style="1" customWidth="1"/>
    <col min="2806" max="2806" width="12.125" style="1" customWidth="1"/>
    <col min="2807" max="2807" width="4.25" style="1" customWidth="1"/>
    <col min="2808" max="2808" width="5.625" style="1" customWidth="1"/>
    <col min="2809" max="2809" width="6.625" style="1" customWidth="1"/>
    <col min="2810" max="2810" width="7.75" style="1" customWidth="1"/>
    <col min="2811" max="2811" width="6" style="1" customWidth="1"/>
    <col min="2812" max="2813" width="25.875" style="1" customWidth="1"/>
    <col min="2814" max="2814" width="8.5" style="1" bestFit="1" customWidth="1"/>
    <col min="2815" max="3030" width="9" style="1"/>
    <col min="3031" max="3031" width="10" style="1" bestFit="1" customWidth="1"/>
    <col min="3032" max="3033" width="37.625" style="1" customWidth="1"/>
    <col min="3034" max="3034" width="8" style="1" customWidth="1"/>
    <col min="3035" max="3035" width="6.5" style="1" customWidth="1"/>
    <col min="3036" max="3036" width="6.75" style="1" customWidth="1"/>
    <col min="3037" max="3037" width="9.375" style="1" customWidth="1"/>
    <col min="3038" max="3039" width="8.5" style="1" customWidth="1"/>
    <col min="3040" max="3040" width="40.5" style="1" customWidth="1"/>
    <col min="3041" max="3041" width="6.625" style="1" customWidth="1"/>
    <col min="3042" max="3042" width="72" style="1" customWidth="1"/>
    <col min="3043" max="3043" width="4.75" style="1" customWidth="1"/>
    <col min="3044" max="3044" width="4" style="1" customWidth="1"/>
    <col min="3045" max="3045" width="6.875" style="1" customWidth="1"/>
    <col min="3046" max="3046" width="8.375" style="1" customWidth="1"/>
    <col min="3047" max="3048" width="8.125" style="1" customWidth="1"/>
    <col min="3049" max="3049" width="8.25" style="1" customWidth="1"/>
    <col min="3050" max="3050" width="6.625" style="1" customWidth="1"/>
    <col min="3051" max="3053" width="12" style="1" customWidth="1"/>
    <col min="3054" max="3054" width="13" style="1" customWidth="1"/>
    <col min="3055" max="3061" width="10" style="1" customWidth="1"/>
    <col min="3062" max="3062" width="12.125" style="1" customWidth="1"/>
    <col min="3063" max="3063" width="4.25" style="1" customWidth="1"/>
    <col min="3064" max="3064" width="5.625" style="1" customWidth="1"/>
    <col min="3065" max="3065" width="6.625" style="1" customWidth="1"/>
    <col min="3066" max="3066" width="7.75" style="1" customWidth="1"/>
    <col min="3067" max="3067" width="6" style="1" customWidth="1"/>
    <col min="3068" max="3069" width="25.875" style="1" customWidth="1"/>
    <col min="3070" max="3070" width="8.5" style="1" bestFit="1" customWidth="1"/>
    <col min="3071" max="3286" width="9" style="1"/>
    <col min="3287" max="3287" width="10" style="1" bestFit="1" customWidth="1"/>
    <col min="3288" max="3289" width="37.625" style="1" customWidth="1"/>
    <col min="3290" max="3290" width="8" style="1" customWidth="1"/>
    <col min="3291" max="3291" width="6.5" style="1" customWidth="1"/>
    <col min="3292" max="3292" width="6.75" style="1" customWidth="1"/>
    <col min="3293" max="3293" width="9.375" style="1" customWidth="1"/>
    <col min="3294" max="3295" width="8.5" style="1" customWidth="1"/>
    <col min="3296" max="3296" width="40.5" style="1" customWidth="1"/>
    <col min="3297" max="3297" width="6.625" style="1" customWidth="1"/>
    <col min="3298" max="3298" width="72" style="1" customWidth="1"/>
    <col min="3299" max="3299" width="4.75" style="1" customWidth="1"/>
    <col min="3300" max="3300" width="4" style="1" customWidth="1"/>
    <col min="3301" max="3301" width="6.875" style="1" customWidth="1"/>
    <col min="3302" max="3302" width="8.375" style="1" customWidth="1"/>
    <col min="3303" max="3304" width="8.125" style="1" customWidth="1"/>
    <col min="3305" max="3305" width="8.25" style="1" customWidth="1"/>
    <col min="3306" max="3306" width="6.625" style="1" customWidth="1"/>
    <col min="3307" max="3309" width="12" style="1" customWidth="1"/>
    <col min="3310" max="3310" width="13" style="1" customWidth="1"/>
    <col min="3311" max="3317" width="10" style="1" customWidth="1"/>
    <col min="3318" max="3318" width="12.125" style="1" customWidth="1"/>
    <col min="3319" max="3319" width="4.25" style="1" customWidth="1"/>
    <col min="3320" max="3320" width="5.625" style="1" customWidth="1"/>
    <col min="3321" max="3321" width="6.625" style="1" customWidth="1"/>
    <col min="3322" max="3322" width="7.75" style="1" customWidth="1"/>
    <col min="3323" max="3323" width="6" style="1" customWidth="1"/>
    <col min="3324" max="3325" width="25.875" style="1" customWidth="1"/>
    <col min="3326" max="3326" width="8.5" style="1" bestFit="1" customWidth="1"/>
    <col min="3327" max="3542" width="9" style="1"/>
    <col min="3543" max="3543" width="10" style="1" bestFit="1" customWidth="1"/>
    <col min="3544" max="3545" width="37.625" style="1" customWidth="1"/>
    <col min="3546" max="3546" width="8" style="1" customWidth="1"/>
    <col min="3547" max="3547" width="6.5" style="1" customWidth="1"/>
    <col min="3548" max="3548" width="6.75" style="1" customWidth="1"/>
    <col min="3549" max="3549" width="9.375" style="1" customWidth="1"/>
    <col min="3550" max="3551" width="8.5" style="1" customWidth="1"/>
    <col min="3552" max="3552" width="40.5" style="1" customWidth="1"/>
    <col min="3553" max="3553" width="6.625" style="1" customWidth="1"/>
    <col min="3554" max="3554" width="72" style="1" customWidth="1"/>
    <col min="3555" max="3555" width="4.75" style="1" customWidth="1"/>
    <col min="3556" max="3556" width="4" style="1" customWidth="1"/>
    <col min="3557" max="3557" width="6.875" style="1" customWidth="1"/>
    <col min="3558" max="3558" width="8.375" style="1" customWidth="1"/>
    <col min="3559" max="3560" width="8.125" style="1" customWidth="1"/>
    <col min="3561" max="3561" width="8.25" style="1" customWidth="1"/>
    <col min="3562" max="3562" width="6.625" style="1" customWidth="1"/>
    <col min="3563" max="3565" width="12" style="1" customWidth="1"/>
    <col min="3566" max="3566" width="13" style="1" customWidth="1"/>
    <col min="3567" max="3573" width="10" style="1" customWidth="1"/>
    <col min="3574" max="3574" width="12.125" style="1" customWidth="1"/>
    <col min="3575" max="3575" width="4.25" style="1" customWidth="1"/>
    <col min="3576" max="3576" width="5.625" style="1" customWidth="1"/>
    <col min="3577" max="3577" width="6.625" style="1" customWidth="1"/>
    <col min="3578" max="3578" width="7.75" style="1" customWidth="1"/>
    <col min="3579" max="3579" width="6" style="1" customWidth="1"/>
    <col min="3580" max="3581" width="25.875" style="1" customWidth="1"/>
    <col min="3582" max="3582" width="8.5" style="1" bestFit="1" customWidth="1"/>
    <col min="3583" max="3798" width="9" style="1"/>
    <col min="3799" max="3799" width="10" style="1" bestFit="1" customWidth="1"/>
    <col min="3800" max="3801" width="37.625" style="1" customWidth="1"/>
    <col min="3802" max="3802" width="8" style="1" customWidth="1"/>
    <col min="3803" max="3803" width="6.5" style="1" customWidth="1"/>
    <col min="3804" max="3804" width="6.75" style="1" customWidth="1"/>
    <col min="3805" max="3805" width="9.375" style="1" customWidth="1"/>
    <col min="3806" max="3807" width="8.5" style="1" customWidth="1"/>
    <col min="3808" max="3808" width="40.5" style="1" customWidth="1"/>
    <col min="3809" max="3809" width="6.625" style="1" customWidth="1"/>
    <col min="3810" max="3810" width="72" style="1" customWidth="1"/>
    <col min="3811" max="3811" width="4.75" style="1" customWidth="1"/>
    <col min="3812" max="3812" width="4" style="1" customWidth="1"/>
    <col min="3813" max="3813" width="6.875" style="1" customWidth="1"/>
    <col min="3814" max="3814" width="8.375" style="1" customWidth="1"/>
    <col min="3815" max="3816" width="8.125" style="1" customWidth="1"/>
    <col min="3817" max="3817" width="8.25" style="1" customWidth="1"/>
    <col min="3818" max="3818" width="6.625" style="1" customWidth="1"/>
    <col min="3819" max="3821" width="12" style="1" customWidth="1"/>
    <col min="3822" max="3822" width="13" style="1" customWidth="1"/>
    <col min="3823" max="3829" width="10" style="1" customWidth="1"/>
    <col min="3830" max="3830" width="12.125" style="1" customWidth="1"/>
    <col min="3831" max="3831" width="4.25" style="1" customWidth="1"/>
    <col min="3832" max="3832" width="5.625" style="1" customWidth="1"/>
    <col min="3833" max="3833" width="6.625" style="1" customWidth="1"/>
    <col min="3834" max="3834" width="7.75" style="1" customWidth="1"/>
    <col min="3835" max="3835" width="6" style="1" customWidth="1"/>
    <col min="3836" max="3837" width="25.875" style="1" customWidth="1"/>
    <col min="3838" max="3838" width="8.5" style="1" bestFit="1" customWidth="1"/>
    <col min="3839" max="4054" width="9" style="1"/>
    <col min="4055" max="4055" width="10" style="1" bestFit="1" customWidth="1"/>
    <col min="4056" max="4057" width="37.625" style="1" customWidth="1"/>
    <col min="4058" max="4058" width="8" style="1" customWidth="1"/>
    <col min="4059" max="4059" width="6.5" style="1" customWidth="1"/>
    <col min="4060" max="4060" width="6.75" style="1" customWidth="1"/>
    <col min="4061" max="4061" width="9.375" style="1" customWidth="1"/>
    <col min="4062" max="4063" width="8.5" style="1" customWidth="1"/>
    <col min="4064" max="4064" width="40.5" style="1" customWidth="1"/>
    <col min="4065" max="4065" width="6.625" style="1" customWidth="1"/>
    <col min="4066" max="4066" width="72" style="1" customWidth="1"/>
    <col min="4067" max="4067" width="4.75" style="1" customWidth="1"/>
    <col min="4068" max="4068" width="4" style="1" customWidth="1"/>
    <col min="4069" max="4069" width="6.875" style="1" customWidth="1"/>
    <col min="4070" max="4070" width="8.375" style="1" customWidth="1"/>
    <col min="4071" max="4072" width="8.125" style="1" customWidth="1"/>
    <col min="4073" max="4073" width="8.25" style="1" customWidth="1"/>
    <col min="4074" max="4074" width="6.625" style="1" customWidth="1"/>
    <col min="4075" max="4077" width="12" style="1" customWidth="1"/>
    <col min="4078" max="4078" width="13" style="1" customWidth="1"/>
    <col min="4079" max="4085" width="10" style="1" customWidth="1"/>
    <col min="4086" max="4086" width="12.125" style="1" customWidth="1"/>
    <col min="4087" max="4087" width="4.25" style="1" customWidth="1"/>
    <col min="4088" max="4088" width="5.625" style="1" customWidth="1"/>
    <col min="4089" max="4089" width="6.625" style="1" customWidth="1"/>
    <col min="4090" max="4090" width="7.75" style="1" customWidth="1"/>
    <col min="4091" max="4091" width="6" style="1" customWidth="1"/>
    <col min="4092" max="4093" width="25.875" style="1" customWidth="1"/>
    <col min="4094" max="4094" width="8.5" style="1" bestFit="1" customWidth="1"/>
    <col min="4095" max="4310" width="9" style="1"/>
    <col min="4311" max="4311" width="10" style="1" bestFit="1" customWidth="1"/>
    <col min="4312" max="4313" width="37.625" style="1" customWidth="1"/>
    <col min="4314" max="4314" width="8" style="1" customWidth="1"/>
    <col min="4315" max="4315" width="6.5" style="1" customWidth="1"/>
    <col min="4316" max="4316" width="6.75" style="1" customWidth="1"/>
    <col min="4317" max="4317" width="9.375" style="1" customWidth="1"/>
    <col min="4318" max="4319" width="8.5" style="1" customWidth="1"/>
    <col min="4320" max="4320" width="40.5" style="1" customWidth="1"/>
    <col min="4321" max="4321" width="6.625" style="1" customWidth="1"/>
    <col min="4322" max="4322" width="72" style="1" customWidth="1"/>
    <col min="4323" max="4323" width="4.75" style="1" customWidth="1"/>
    <col min="4324" max="4324" width="4" style="1" customWidth="1"/>
    <col min="4325" max="4325" width="6.875" style="1" customWidth="1"/>
    <col min="4326" max="4326" width="8.375" style="1" customWidth="1"/>
    <col min="4327" max="4328" width="8.125" style="1" customWidth="1"/>
    <col min="4329" max="4329" width="8.25" style="1" customWidth="1"/>
    <col min="4330" max="4330" width="6.625" style="1" customWidth="1"/>
    <col min="4331" max="4333" width="12" style="1" customWidth="1"/>
    <col min="4334" max="4334" width="13" style="1" customWidth="1"/>
    <col min="4335" max="4341" width="10" style="1" customWidth="1"/>
    <col min="4342" max="4342" width="12.125" style="1" customWidth="1"/>
    <col min="4343" max="4343" width="4.25" style="1" customWidth="1"/>
    <col min="4344" max="4344" width="5.625" style="1" customWidth="1"/>
    <col min="4345" max="4345" width="6.625" style="1" customWidth="1"/>
    <col min="4346" max="4346" width="7.75" style="1" customWidth="1"/>
    <col min="4347" max="4347" width="6" style="1" customWidth="1"/>
    <col min="4348" max="4349" width="25.875" style="1" customWidth="1"/>
    <col min="4350" max="4350" width="8.5" style="1" bestFit="1" customWidth="1"/>
    <col min="4351" max="4566" width="9" style="1"/>
    <col min="4567" max="4567" width="10" style="1" bestFit="1" customWidth="1"/>
    <col min="4568" max="4569" width="37.625" style="1" customWidth="1"/>
    <col min="4570" max="4570" width="8" style="1" customWidth="1"/>
    <col min="4571" max="4571" width="6.5" style="1" customWidth="1"/>
    <col min="4572" max="4572" width="6.75" style="1" customWidth="1"/>
    <col min="4573" max="4573" width="9.375" style="1" customWidth="1"/>
    <col min="4574" max="4575" width="8.5" style="1" customWidth="1"/>
    <col min="4576" max="4576" width="40.5" style="1" customWidth="1"/>
    <col min="4577" max="4577" width="6.625" style="1" customWidth="1"/>
    <col min="4578" max="4578" width="72" style="1" customWidth="1"/>
    <col min="4579" max="4579" width="4.75" style="1" customWidth="1"/>
    <col min="4580" max="4580" width="4" style="1" customWidth="1"/>
    <col min="4581" max="4581" width="6.875" style="1" customWidth="1"/>
    <col min="4582" max="4582" width="8.375" style="1" customWidth="1"/>
    <col min="4583" max="4584" width="8.125" style="1" customWidth="1"/>
    <col min="4585" max="4585" width="8.25" style="1" customWidth="1"/>
    <col min="4586" max="4586" width="6.625" style="1" customWidth="1"/>
    <col min="4587" max="4589" width="12" style="1" customWidth="1"/>
    <col min="4590" max="4590" width="13" style="1" customWidth="1"/>
    <col min="4591" max="4597" width="10" style="1" customWidth="1"/>
    <col min="4598" max="4598" width="12.125" style="1" customWidth="1"/>
    <col min="4599" max="4599" width="4.25" style="1" customWidth="1"/>
    <col min="4600" max="4600" width="5.625" style="1" customWidth="1"/>
    <col min="4601" max="4601" width="6.625" style="1" customWidth="1"/>
    <col min="4602" max="4602" width="7.75" style="1" customWidth="1"/>
    <col min="4603" max="4603" width="6" style="1" customWidth="1"/>
    <col min="4604" max="4605" width="25.875" style="1" customWidth="1"/>
    <col min="4606" max="4606" width="8.5" style="1" bestFit="1" customWidth="1"/>
    <col min="4607" max="4822" width="9" style="1"/>
    <col min="4823" max="4823" width="10" style="1" bestFit="1" customWidth="1"/>
    <col min="4824" max="4825" width="37.625" style="1" customWidth="1"/>
    <col min="4826" max="4826" width="8" style="1" customWidth="1"/>
    <col min="4827" max="4827" width="6.5" style="1" customWidth="1"/>
    <col min="4828" max="4828" width="6.75" style="1" customWidth="1"/>
    <col min="4829" max="4829" width="9.375" style="1" customWidth="1"/>
    <col min="4830" max="4831" width="8.5" style="1" customWidth="1"/>
    <col min="4832" max="4832" width="40.5" style="1" customWidth="1"/>
    <col min="4833" max="4833" width="6.625" style="1" customWidth="1"/>
    <col min="4834" max="4834" width="72" style="1" customWidth="1"/>
    <col min="4835" max="4835" width="4.75" style="1" customWidth="1"/>
    <col min="4836" max="4836" width="4" style="1" customWidth="1"/>
    <col min="4837" max="4837" width="6.875" style="1" customWidth="1"/>
    <col min="4838" max="4838" width="8.375" style="1" customWidth="1"/>
    <col min="4839" max="4840" width="8.125" style="1" customWidth="1"/>
    <col min="4841" max="4841" width="8.25" style="1" customWidth="1"/>
    <col min="4842" max="4842" width="6.625" style="1" customWidth="1"/>
    <col min="4843" max="4845" width="12" style="1" customWidth="1"/>
    <col min="4846" max="4846" width="13" style="1" customWidth="1"/>
    <col min="4847" max="4853" width="10" style="1" customWidth="1"/>
    <col min="4854" max="4854" width="12.125" style="1" customWidth="1"/>
    <col min="4855" max="4855" width="4.25" style="1" customWidth="1"/>
    <col min="4856" max="4856" width="5.625" style="1" customWidth="1"/>
    <col min="4857" max="4857" width="6.625" style="1" customWidth="1"/>
    <col min="4858" max="4858" width="7.75" style="1" customWidth="1"/>
    <col min="4859" max="4859" width="6" style="1" customWidth="1"/>
    <col min="4860" max="4861" width="25.875" style="1" customWidth="1"/>
    <col min="4862" max="4862" width="8.5" style="1" bestFit="1" customWidth="1"/>
    <col min="4863" max="5078" width="9" style="1"/>
    <col min="5079" max="5079" width="10" style="1" bestFit="1" customWidth="1"/>
    <col min="5080" max="5081" width="37.625" style="1" customWidth="1"/>
    <col min="5082" max="5082" width="8" style="1" customWidth="1"/>
    <col min="5083" max="5083" width="6.5" style="1" customWidth="1"/>
    <col min="5084" max="5084" width="6.75" style="1" customWidth="1"/>
    <col min="5085" max="5085" width="9.375" style="1" customWidth="1"/>
    <col min="5086" max="5087" width="8.5" style="1" customWidth="1"/>
    <col min="5088" max="5088" width="40.5" style="1" customWidth="1"/>
    <col min="5089" max="5089" width="6.625" style="1" customWidth="1"/>
    <col min="5090" max="5090" width="72" style="1" customWidth="1"/>
    <col min="5091" max="5091" width="4.75" style="1" customWidth="1"/>
    <col min="5092" max="5092" width="4" style="1" customWidth="1"/>
    <col min="5093" max="5093" width="6.875" style="1" customWidth="1"/>
    <col min="5094" max="5094" width="8.375" style="1" customWidth="1"/>
    <col min="5095" max="5096" width="8.125" style="1" customWidth="1"/>
    <col min="5097" max="5097" width="8.25" style="1" customWidth="1"/>
    <col min="5098" max="5098" width="6.625" style="1" customWidth="1"/>
    <col min="5099" max="5101" width="12" style="1" customWidth="1"/>
    <col min="5102" max="5102" width="13" style="1" customWidth="1"/>
    <col min="5103" max="5109" width="10" style="1" customWidth="1"/>
    <col min="5110" max="5110" width="12.125" style="1" customWidth="1"/>
    <col min="5111" max="5111" width="4.25" style="1" customWidth="1"/>
    <col min="5112" max="5112" width="5.625" style="1" customWidth="1"/>
    <col min="5113" max="5113" width="6.625" style="1" customWidth="1"/>
    <col min="5114" max="5114" width="7.75" style="1" customWidth="1"/>
    <col min="5115" max="5115" width="6" style="1" customWidth="1"/>
    <col min="5116" max="5117" width="25.875" style="1" customWidth="1"/>
    <col min="5118" max="5118" width="8.5" style="1" bestFit="1" customWidth="1"/>
    <col min="5119" max="5334" width="9" style="1"/>
    <col min="5335" max="5335" width="10" style="1" bestFit="1" customWidth="1"/>
    <col min="5336" max="5337" width="37.625" style="1" customWidth="1"/>
    <col min="5338" max="5338" width="8" style="1" customWidth="1"/>
    <col min="5339" max="5339" width="6.5" style="1" customWidth="1"/>
    <col min="5340" max="5340" width="6.75" style="1" customWidth="1"/>
    <col min="5341" max="5341" width="9.375" style="1" customWidth="1"/>
    <col min="5342" max="5343" width="8.5" style="1" customWidth="1"/>
    <col min="5344" max="5344" width="40.5" style="1" customWidth="1"/>
    <col min="5345" max="5345" width="6.625" style="1" customWidth="1"/>
    <col min="5346" max="5346" width="72" style="1" customWidth="1"/>
    <col min="5347" max="5347" width="4.75" style="1" customWidth="1"/>
    <col min="5348" max="5348" width="4" style="1" customWidth="1"/>
    <col min="5349" max="5349" width="6.875" style="1" customWidth="1"/>
    <col min="5350" max="5350" width="8.375" style="1" customWidth="1"/>
    <col min="5351" max="5352" width="8.125" style="1" customWidth="1"/>
    <col min="5353" max="5353" width="8.25" style="1" customWidth="1"/>
    <col min="5354" max="5354" width="6.625" style="1" customWidth="1"/>
    <col min="5355" max="5357" width="12" style="1" customWidth="1"/>
    <col min="5358" max="5358" width="13" style="1" customWidth="1"/>
    <col min="5359" max="5365" width="10" style="1" customWidth="1"/>
    <col min="5366" max="5366" width="12.125" style="1" customWidth="1"/>
    <col min="5367" max="5367" width="4.25" style="1" customWidth="1"/>
    <col min="5368" max="5368" width="5.625" style="1" customWidth="1"/>
    <col min="5369" max="5369" width="6.625" style="1" customWidth="1"/>
    <col min="5370" max="5370" width="7.75" style="1" customWidth="1"/>
    <col min="5371" max="5371" width="6" style="1" customWidth="1"/>
    <col min="5372" max="5373" width="25.875" style="1" customWidth="1"/>
    <col min="5374" max="5374" width="8.5" style="1" bestFit="1" customWidth="1"/>
    <col min="5375" max="5590" width="9" style="1"/>
    <col min="5591" max="5591" width="10" style="1" bestFit="1" customWidth="1"/>
    <col min="5592" max="5593" width="37.625" style="1" customWidth="1"/>
    <col min="5594" max="5594" width="8" style="1" customWidth="1"/>
    <col min="5595" max="5595" width="6.5" style="1" customWidth="1"/>
    <col min="5596" max="5596" width="6.75" style="1" customWidth="1"/>
    <col min="5597" max="5597" width="9.375" style="1" customWidth="1"/>
    <col min="5598" max="5599" width="8.5" style="1" customWidth="1"/>
    <col min="5600" max="5600" width="40.5" style="1" customWidth="1"/>
    <col min="5601" max="5601" width="6.625" style="1" customWidth="1"/>
    <col min="5602" max="5602" width="72" style="1" customWidth="1"/>
    <col min="5603" max="5603" width="4.75" style="1" customWidth="1"/>
    <col min="5604" max="5604" width="4" style="1" customWidth="1"/>
    <col min="5605" max="5605" width="6.875" style="1" customWidth="1"/>
    <col min="5606" max="5606" width="8.375" style="1" customWidth="1"/>
    <col min="5607" max="5608" width="8.125" style="1" customWidth="1"/>
    <col min="5609" max="5609" width="8.25" style="1" customWidth="1"/>
    <col min="5610" max="5610" width="6.625" style="1" customWidth="1"/>
    <col min="5611" max="5613" width="12" style="1" customWidth="1"/>
    <col min="5614" max="5614" width="13" style="1" customWidth="1"/>
    <col min="5615" max="5621" width="10" style="1" customWidth="1"/>
    <col min="5622" max="5622" width="12.125" style="1" customWidth="1"/>
    <col min="5623" max="5623" width="4.25" style="1" customWidth="1"/>
    <col min="5624" max="5624" width="5.625" style="1" customWidth="1"/>
    <col min="5625" max="5625" width="6.625" style="1" customWidth="1"/>
    <col min="5626" max="5626" width="7.75" style="1" customWidth="1"/>
    <col min="5627" max="5627" width="6" style="1" customWidth="1"/>
    <col min="5628" max="5629" width="25.875" style="1" customWidth="1"/>
    <col min="5630" max="5630" width="8.5" style="1" bestFit="1" customWidth="1"/>
    <col min="5631" max="5846" width="9" style="1"/>
    <col min="5847" max="5847" width="10" style="1" bestFit="1" customWidth="1"/>
    <col min="5848" max="5849" width="37.625" style="1" customWidth="1"/>
    <col min="5850" max="5850" width="8" style="1" customWidth="1"/>
    <col min="5851" max="5851" width="6.5" style="1" customWidth="1"/>
    <col min="5852" max="5852" width="6.75" style="1" customWidth="1"/>
    <col min="5853" max="5853" width="9.375" style="1" customWidth="1"/>
    <col min="5854" max="5855" width="8.5" style="1" customWidth="1"/>
    <col min="5856" max="5856" width="40.5" style="1" customWidth="1"/>
    <col min="5857" max="5857" width="6.625" style="1" customWidth="1"/>
    <col min="5858" max="5858" width="72" style="1" customWidth="1"/>
    <col min="5859" max="5859" width="4.75" style="1" customWidth="1"/>
    <col min="5860" max="5860" width="4" style="1" customWidth="1"/>
    <col min="5861" max="5861" width="6.875" style="1" customWidth="1"/>
    <col min="5862" max="5862" width="8.375" style="1" customWidth="1"/>
    <col min="5863" max="5864" width="8.125" style="1" customWidth="1"/>
    <col min="5865" max="5865" width="8.25" style="1" customWidth="1"/>
    <col min="5866" max="5866" width="6.625" style="1" customWidth="1"/>
    <col min="5867" max="5869" width="12" style="1" customWidth="1"/>
    <col min="5870" max="5870" width="13" style="1" customWidth="1"/>
    <col min="5871" max="5877" width="10" style="1" customWidth="1"/>
    <col min="5878" max="5878" width="12.125" style="1" customWidth="1"/>
    <col min="5879" max="5879" width="4.25" style="1" customWidth="1"/>
    <col min="5880" max="5880" width="5.625" style="1" customWidth="1"/>
    <col min="5881" max="5881" width="6.625" style="1" customWidth="1"/>
    <col min="5882" max="5882" width="7.75" style="1" customWidth="1"/>
    <col min="5883" max="5883" width="6" style="1" customWidth="1"/>
    <col min="5884" max="5885" width="25.875" style="1" customWidth="1"/>
    <col min="5886" max="5886" width="8.5" style="1" bestFit="1" customWidth="1"/>
    <col min="5887" max="6102" width="9" style="1"/>
    <col min="6103" max="6103" width="10" style="1" bestFit="1" customWidth="1"/>
    <col min="6104" max="6105" width="37.625" style="1" customWidth="1"/>
    <col min="6106" max="6106" width="8" style="1" customWidth="1"/>
    <col min="6107" max="6107" width="6.5" style="1" customWidth="1"/>
    <col min="6108" max="6108" width="6.75" style="1" customWidth="1"/>
    <col min="6109" max="6109" width="9.375" style="1" customWidth="1"/>
    <col min="6110" max="6111" width="8.5" style="1" customWidth="1"/>
    <col min="6112" max="6112" width="40.5" style="1" customWidth="1"/>
    <col min="6113" max="6113" width="6.625" style="1" customWidth="1"/>
    <col min="6114" max="6114" width="72" style="1" customWidth="1"/>
    <col min="6115" max="6115" width="4.75" style="1" customWidth="1"/>
    <col min="6116" max="6116" width="4" style="1" customWidth="1"/>
    <col min="6117" max="6117" width="6.875" style="1" customWidth="1"/>
    <col min="6118" max="6118" width="8.375" style="1" customWidth="1"/>
    <col min="6119" max="6120" width="8.125" style="1" customWidth="1"/>
    <col min="6121" max="6121" width="8.25" style="1" customWidth="1"/>
    <col min="6122" max="6122" width="6.625" style="1" customWidth="1"/>
    <col min="6123" max="6125" width="12" style="1" customWidth="1"/>
    <col min="6126" max="6126" width="13" style="1" customWidth="1"/>
    <col min="6127" max="6133" width="10" style="1" customWidth="1"/>
    <col min="6134" max="6134" width="12.125" style="1" customWidth="1"/>
    <col min="6135" max="6135" width="4.25" style="1" customWidth="1"/>
    <col min="6136" max="6136" width="5.625" style="1" customWidth="1"/>
    <col min="6137" max="6137" width="6.625" style="1" customWidth="1"/>
    <col min="6138" max="6138" width="7.75" style="1" customWidth="1"/>
    <col min="6139" max="6139" width="6" style="1" customWidth="1"/>
    <col min="6140" max="6141" width="25.875" style="1" customWidth="1"/>
    <col min="6142" max="6142" width="8.5" style="1" bestFit="1" customWidth="1"/>
    <col min="6143" max="6358" width="9" style="1"/>
    <col min="6359" max="6359" width="10" style="1" bestFit="1" customWidth="1"/>
    <col min="6360" max="6361" width="37.625" style="1" customWidth="1"/>
    <col min="6362" max="6362" width="8" style="1" customWidth="1"/>
    <col min="6363" max="6363" width="6.5" style="1" customWidth="1"/>
    <col min="6364" max="6364" width="6.75" style="1" customWidth="1"/>
    <col min="6365" max="6365" width="9.375" style="1" customWidth="1"/>
    <col min="6366" max="6367" width="8.5" style="1" customWidth="1"/>
    <col min="6368" max="6368" width="40.5" style="1" customWidth="1"/>
    <col min="6369" max="6369" width="6.625" style="1" customWidth="1"/>
    <col min="6370" max="6370" width="72" style="1" customWidth="1"/>
    <col min="6371" max="6371" width="4.75" style="1" customWidth="1"/>
    <col min="6372" max="6372" width="4" style="1" customWidth="1"/>
    <col min="6373" max="6373" width="6.875" style="1" customWidth="1"/>
    <col min="6374" max="6374" width="8.375" style="1" customWidth="1"/>
    <col min="6375" max="6376" width="8.125" style="1" customWidth="1"/>
    <col min="6377" max="6377" width="8.25" style="1" customWidth="1"/>
    <col min="6378" max="6378" width="6.625" style="1" customWidth="1"/>
    <col min="6379" max="6381" width="12" style="1" customWidth="1"/>
    <col min="6382" max="6382" width="13" style="1" customWidth="1"/>
    <col min="6383" max="6389" width="10" style="1" customWidth="1"/>
    <col min="6390" max="6390" width="12.125" style="1" customWidth="1"/>
    <col min="6391" max="6391" width="4.25" style="1" customWidth="1"/>
    <col min="6392" max="6392" width="5.625" style="1" customWidth="1"/>
    <col min="6393" max="6393" width="6.625" style="1" customWidth="1"/>
    <col min="6394" max="6394" width="7.75" style="1" customWidth="1"/>
    <col min="6395" max="6395" width="6" style="1" customWidth="1"/>
    <col min="6396" max="6397" width="25.875" style="1" customWidth="1"/>
    <col min="6398" max="6398" width="8.5" style="1" bestFit="1" customWidth="1"/>
    <col min="6399" max="6614" width="9" style="1"/>
    <col min="6615" max="6615" width="10" style="1" bestFit="1" customWidth="1"/>
    <col min="6616" max="6617" width="37.625" style="1" customWidth="1"/>
    <col min="6618" max="6618" width="8" style="1" customWidth="1"/>
    <col min="6619" max="6619" width="6.5" style="1" customWidth="1"/>
    <col min="6620" max="6620" width="6.75" style="1" customWidth="1"/>
    <col min="6621" max="6621" width="9.375" style="1" customWidth="1"/>
    <col min="6622" max="6623" width="8.5" style="1" customWidth="1"/>
    <col min="6624" max="6624" width="40.5" style="1" customWidth="1"/>
    <col min="6625" max="6625" width="6.625" style="1" customWidth="1"/>
    <col min="6626" max="6626" width="72" style="1" customWidth="1"/>
    <col min="6627" max="6627" width="4.75" style="1" customWidth="1"/>
    <col min="6628" max="6628" width="4" style="1" customWidth="1"/>
    <col min="6629" max="6629" width="6.875" style="1" customWidth="1"/>
    <col min="6630" max="6630" width="8.375" style="1" customWidth="1"/>
    <col min="6631" max="6632" width="8.125" style="1" customWidth="1"/>
    <col min="6633" max="6633" width="8.25" style="1" customWidth="1"/>
    <col min="6634" max="6634" width="6.625" style="1" customWidth="1"/>
    <col min="6635" max="6637" width="12" style="1" customWidth="1"/>
    <col min="6638" max="6638" width="13" style="1" customWidth="1"/>
    <col min="6639" max="6645" width="10" style="1" customWidth="1"/>
    <col min="6646" max="6646" width="12.125" style="1" customWidth="1"/>
    <col min="6647" max="6647" width="4.25" style="1" customWidth="1"/>
    <col min="6648" max="6648" width="5.625" style="1" customWidth="1"/>
    <col min="6649" max="6649" width="6.625" style="1" customWidth="1"/>
    <col min="6650" max="6650" width="7.75" style="1" customWidth="1"/>
    <col min="6651" max="6651" width="6" style="1" customWidth="1"/>
    <col min="6652" max="6653" width="25.875" style="1" customWidth="1"/>
    <col min="6654" max="6654" width="8.5" style="1" bestFit="1" customWidth="1"/>
    <col min="6655" max="6870" width="9" style="1"/>
    <col min="6871" max="6871" width="10" style="1" bestFit="1" customWidth="1"/>
    <col min="6872" max="6873" width="37.625" style="1" customWidth="1"/>
    <col min="6874" max="6874" width="8" style="1" customWidth="1"/>
    <col min="6875" max="6875" width="6.5" style="1" customWidth="1"/>
    <col min="6876" max="6876" width="6.75" style="1" customWidth="1"/>
    <col min="6877" max="6877" width="9.375" style="1" customWidth="1"/>
    <col min="6878" max="6879" width="8.5" style="1" customWidth="1"/>
    <col min="6880" max="6880" width="40.5" style="1" customWidth="1"/>
    <col min="6881" max="6881" width="6.625" style="1" customWidth="1"/>
    <col min="6882" max="6882" width="72" style="1" customWidth="1"/>
    <col min="6883" max="6883" width="4.75" style="1" customWidth="1"/>
    <col min="6884" max="6884" width="4" style="1" customWidth="1"/>
    <col min="6885" max="6885" width="6.875" style="1" customWidth="1"/>
    <col min="6886" max="6886" width="8.375" style="1" customWidth="1"/>
    <col min="6887" max="6888" width="8.125" style="1" customWidth="1"/>
    <col min="6889" max="6889" width="8.25" style="1" customWidth="1"/>
    <col min="6890" max="6890" width="6.625" style="1" customWidth="1"/>
    <col min="6891" max="6893" width="12" style="1" customWidth="1"/>
    <col min="6894" max="6894" width="13" style="1" customWidth="1"/>
    <col min="6895" max="6901" width="10" style="1" customWidth="1"/>
    <col min="6902" max="6902" width="12.125" style="1" customWidth="1"/>
    <col min="6903" max="6903" width="4.25" style="1" customWidth="1"/>
    <col min="6904" max="6904" width="5.625" style="1" customWidth="1"/>
    <col min="6905" max="6905" width="6.625" style="1" customWidth="1"/>
    <col min="6906" max="6906" width="7.75" style="1" customWidth="1"/>
    <col min="6907" max="6907" width="6" style="1" customWidth="1"/>
    <col min="6908" max="6909" width="25.875" style="1" customWidth="1"/>
    <col min="6910" max="6910" width="8.5" style="1" bestFit="1" customWidth="1"/>
    <col min="6911" max="7126" width="9" style="1"/>
    <col min="7127" max="7127" width="10" style="1" bestFit="1" customWidth="1"/>
    <col min="7128" max="7129" width="37.625" style="1" customWidth="1"/>
    <col min="7130" max="7130" width="8" style="1" customWidth="1"/>
    <col min="7131" max="7131" width="6.5" style="1" customWidth="1"/>
    <col min="7132" max="7132" width="6.75" style="1" customWidth="1"/>
    <col min="7133" max="7133" width="9.375" style="1" customWidth="1"/>
    <col min="7134" max="7135" width="8.5" style="1" customWidth="1"/>
    <col min="7136" max="7136" width="40.5" style="1" customWidth="1"/>
    <col min="7137" max="7137" width="6.625" style="1" customWidth="1"/>
    <col min="7138" max="7138" width="72" style="1" customWidth="1"/>
    <col min="7139" max="7139" width="4.75" style="1" customWidth="1"/>
    <col min="7140" max="7140" width="4" style="1" customWidth="1"/>
    <col min="7141" max="7141" width="6.875" style="1" customWidth="1"/>
    <col min="7142" max="7142" width="8.375" style="1" customWidth="1"/>
    <col min="7143" max="7144" width="8.125" style="1" customWidth="1"/>
    <col min="7145" max="7145" width="8.25" style="1" customWidth="1"/>
    <col min="7146" max="7146" width="6.625" style="1" customWidth="1"/>
    <col min="7147" max="7149" width="12" style="1" customWidth="1"/>
    <col min="7150" max="7150" width="13" style="1" customWidth="1"/>
    <col min="7151" max="7157" width="10" style="1" customWidth="1"/>
    <col min="7158" max="7158" width="12.125" style="1" customWidth="1"/>
    <col min="7159" max="7159" width="4.25" style="1" customWidth="1"/>
    <col min="7160" max="7160" width="5.625" style="1" customWidth="1"/>
    <col min="7161" max="7161" width="6.625" style="1" customWidth="1"/>
    <col min="7162" max="7162" width="7.75" style="1" customWidth="1"/>
    <col min="7163" max="7163" width="6" style="1" customWidth="1"/>
    <col min="7164" max="7165" width="25.875" style="1" customWidth="1"/>
    <col min="7166" max="7166" width="8.5" style="1" bestFit="1" customWidth="1"/>
    <col min="7167" max="7382" width="9" style="1"/>
    <col min="7383" max="7383" width="10" style="1" bestFit="1" customWidth="1"/>
    <col min="7384" max="7385" width="37.625" style="1" customWidth="1"/>
    <col min="7386" max="7386" width="8" style="1" customWidth="1"/>
    <col min="7387" max="7387" width="6.5" style="1" customWidth="1"/>
    <col min="7388" max="7388" width="6.75" style="1" customWidth="1"/>
    <col min="7389" max="7389" width="9.375" style="1" customWidth="1"/>
    <col min="7390" max="7391" width="8.5" style="1" customWidth="1"/>
    <col min="7392" max="7392" width="40.5" style="1" customWidth="1"/>
    <col min="7393" max="7393" width="6.625" style="1" customWidth="1"/>
    <col min="7394" max="7394" width="72" style="1" customWidth="1"/>
    <col min="7395" max="7395" width="4.75" style="1" customWidth="1"/>
    <col min="7396" max="7396" width="4" style="1" customWidth="1"/>
    <col min="7397" max="7397" width="6.875" style="1" customWidth="1"/>
    <col min="7398" max="7398" width="8.375" style="1" customWidth="1"/>
    <col min="7399" max="7400" width="8.125" style="1" customWidth="1"/>
    <col min="7401" max="7401" width="8.25" style="1" customWidth="1"/>
    <col min="7402" max="7402" width="6.625" style="1" customWidth="1"/>
    <col min="7403" max="7405" width="12" style="1" customWidth="1"/>
    <col min="7406" max="7406" width="13" style="1" customWidth="1"/>
    <col min="7407" max="7413" width="10" style="1" customWidth="1"/>
    <col min="7414" max="7414" width="12.125" style="1" customWidth="1"/>
    <col min="7415" max="7415" width="4.25" style="1" customWidth="1"/>
    <col min="7416" max="7416" width="5.625" style="1" customWidth="1"/>
    <col min="7417" max="7417" width="6.625" style="1" customWidth="1"/>
    <col min="7418" max="7418" width="7.75" style="1" customWidth="1"/>
    <col min="7419" max="7419" width="6" style="1" customWidth="1"/>
    <col min="7420" max="7421" width="25.875" style="1" customWidth="1"/>
    <col min="7422" max="7422" width="8.5" style="1" bestFit="1" customWidth="1"/>
    <col min="7423" max="7638" width="9" style="1"/>
    <col min="7639" max="7639" width="10" style="1" bestFit="1" customWidth="1"/>
    <col min="7640" max="7641" width="37.625" style="1" customWidth="1"/>
    <col min="7642" max="7642" width="8" style="1" customWidth="1"/>
    <col min="7643" max="7643" width="6.5" style="1" customWidth="1"/>
    <col min="7644" max="7644" width="6.75" style="1" customWidth="1"/>
    <col min="7645" max="7645" width="9.375" style="1" customWidth="1"/>
    <col min="7646" max="7647" width="8.5" style="1" customWidth="1"/>
    <col min="7648" max="7648" width="40.5" style="1" customWidth="1"/>
    <col min="7649" max="7649" width="6.625" style="1" customWidth="1"/>
    <col min="7650" max="7650" width="72" style="1" customWidth="1"/>
    <col min="7651" max="7651" width="4.75" style="1" customWidth="1"/>
    <col min="7652" max="7652" width="4" style="1" customWidth="1"/>
    <col min="7653" max="7653" width="6.875" style="1" customWidth="1"/>
    <col min="7654" max="7654" width="8.375" style="1" customWidth="1"/>
    <col min="7655" max="7656" width="8.125" style="1" customWidth="1"/>
    <col min="7657" max="7657" width="8.25" style="1" customWidth="1"/>
    <col min="7658" max="7658" width="6.625" style="1" customWidth="1"/>
    <col min="7659" max="7661" width="12" style="1" customWidth="1"/>
    <col min="7662" max="7662" width="13" style="1" customWidth="1"/>
    <col min="7663" max="7669" width="10" style="1" customWidth="1"/>
    <col min="7670" max="7670" width="12.125" style="1" customWidth="1"/>
    <col min="7671" max="7671" width="4.25" style="1" customWidth="1"/>
    <col min="7672" max="7672" width="5.625" style="1" customWidth="1"/>
    <col min="7673" max="7673" width="6.625" style="1" customWidth="1"/>
    <col min="7674" max="7674" width="7.75" style="1" customWidth="1"/>
    <col min="7675" max="7675" width="6" style="1" customWidth="1"/>
    <col min="7676" max="7677" width="25.875" style="1" customWidth="1"/>
    <col min="7678" max="7678" width="8.5" style="1" bestFit="1" customWidth="1"/>
    <col min="7679" max="7894" width="9" style="1"/>
    <col min="7895" max="7895" width="10" style="1" bestFit="1" customWidth="1"/>
    <col min="7896" max="7897" width="37.625" style="1" customWidth="1"/>
    <col min="7898" max="7898" width="8" style="1" customWidth="1"/>
    <col min="7899" max="7899" width="6.5" style="1" customWidth="1"/>
    <col min="7900" max="7900" width="6.75" style="1" customWidth="1"/>
    <col min="7901" max="7901" width="9.375" style="1" customWidth="1"/>
    <col min="7902" max="7903" width="8.5" style="1" customWidth="1"/>
    <col min="7904" max="7904" width="40.5" style="1" customWidth="1"/>
    <col min="7905" max="7905" width="6.625" style="1" customWidth="1"/>
    <col min="7906" max="7906" width="72" style="1" customWidth="1"/>
    <col min="7907" max="7907" width="4.75" style="1" customWidth="1"/>
    <col min="7908" max="7908" width="4" style="1" customWidth="1"/>
    <col min="7909" max="7909" width="6.875" style="1" customWidth="1"/>
    <col min="7910" max="7910" width="8.375" style="1" customWidth="1"/>
    <col min="7911" max="7912" width="8.125" style="1" customWidth="1"/>
    <col min="7913" max="7913" width="8.25" style="1" customWidth="1"/>
    <col min="7914" max="7914" width="6.625" style="1" customWidth="1"/>
    <col min="7915" max="7917" width="12" style="1" customWidth="1"/>
    <col min="7918" max="7918" width="13" style="1" customWidth="1"/>
    <col min="7919" max="7925" width="10" style="1" customWidth="1"/>
    <col min="7926" max="7926" width="12.125" style="1" customWidth="1"/>
    <col min="7927" max="7927" width="4.25" style="1" customWidth="1"/>
    <col min="7928" max="7928" width="5.625" style="1" customWidth="1"/>
    <col min="7929" max="7929" width="6.625" style="1" customWidth="1"/>
    <col min="7930" max="7930" width="7.75" style="1" customWidth="1"/>
    <col min="7931" max="7931" width="6" style="1" customWidth="1"/>
    <col min="7932" max="7933" width="25.875" style="1" customWidth="1"/>
    <col min="7934" max="7934" width="8.5" style="1" bestFit="1" customWidth="1"/>
    <col min="7935" max="8150" width="9" style="1"/>
    <col min="8151" max="8151" width="10" style="1" bestFit="1" customWidth="1"/>
    <col min="8152" max="8153" width="37.625" style="1" customWidth="1"/>
    <col min="8154" max="8154" width="8" style="1" customWidth="1"/>
    <col min="8155" max="8155" width="6.5" style="1" customWidth="1"/>
    <col min="8156" max="8156" width="6.75" style="1" customWidth="1"/>
    <col min="8157" max="8157" width="9.375" style="1" customWidth="1"/>
    <col min="8158" max="8159" width="8.5" style="1" customWidth="1"/>
    <col min="8160" max="8160" width="40.5" style="1" customWidth="1"/>
    <col min="8161" max="8161" width="6.625" style="1" customWidth="1"/>
    <col min="8162" max="8162" width="72" style="1" customWidth="1"/>
    <col min="8163" max="8163" width="4.75" style="1" customWidth="1"/>
    <col min="8164" max="8164" width="4" style="1" customWidth="1"/>
    <col min="8165" max="8165" width="6.875" style="1" customWidth="1"/>
    <col min="8166" max="8166" width="8.375" style="1" customWidth="1"/>
    <col min="8167" max="8168" width="8.125" style="1" customWidth="1"/>
    <col min="8169" max="8169" width="8.25" style="1" customWidth="1"/>
    <col min="8170" max="8170" width="6.625" style="1" customWidth="1"/>
    <col min="8171" max="8173" width="12" style="1" customWidth="1"/>
    <col min="8174" max="8174" width="13" style="1" customWidth="1"/>
    <col min="8175" max="8181" width="10" style="1" customWidth="1"/>
    <col min="8182" max="8182" width="12.125" style="1" customWidth="1"/>
    <col min="8183" max="8183" width="4.25" style="1" customWidth="1"/>
    <col min="8184" max="8184" width="5.625" style="1" customWidth="1"/>
    <col min="8185" max="8185" width="6.625" style="1" customWidth="1"/>
    <col min="8186" max="8186" width="7.75" style="1" customWidth="1"/>
    <col min="8187" max="8187" width="6" style="1" customWidth="1"/>
    <col min="8188" max="8189" width="25.875" style="1" customWidth="1"/>
    <col min="8190" max="8190" width="8.5" style="1" bestFit="1" customWidth="1"/>
    <col min="8191" max="8406" width="9" style="1"/>
    <col min="8407" max="8407" width="10" style="1" bestFit="1" customWidth="1"/>
    <col min="8408" max="8409" width="37.625" style="1" customWidth="1"/>
    <col min="8410" max="8410" width="8" style="1" customWidth="1"/>
    <col min="8411" max="8411" width="6.5" style="1" customWidth="1"/>
    <col min="8412" max="8412" width="6.75" style="1" customWidth="1"/>
    <col min="8413" max="8413" width="9.375" style="1" customWidth="1"/>
    <col min="8414" max="8415" width="8.5" style="1" customWidth="1"/>
    <col min="8416" max="8416" width="40.5" style="1" customWidth="1"/>
    <col min="8417" max="8417" width="6.625" style="1" customWidth="1"/>
    <col min="8418" max="8418" width="72" style="1" customWidth="1"/>
    <col min="8419" max="8419" width="4.75" style="1" customWidth="1"/>
    <col min="8420" max="8420" width="4" style="1" customWidth="1"/>
    <col min="8421" max="8421" width="6.875" style="1" customWidth="1"/>
    <col min="8422" max="8422" width="8.375" style="1" customWidth="1"/>
    <col min="8423" max="8424" width="8.125" style="1" customWidth="1"/>
    <col min="8425" max="8425" width="8.25" style="1" customWidth="1"/>
    <col min="8426" max="8426" width="6.625" style="1" customWidth="1"/>
    <col min="8427" max="8429" width="12" style="1" customWidth="1"/>
    <col min="8430" max="8430" width="13" style="1" customWidth="1"/>
    <col min="8431" max="8437" width="10" style="1" customWidth="1"/>
    <col min="8438" max="8438" width="12.125" style="1" customWidth="1"/>
    <col min="8439" max="8439" width="4.25" style="1" customWidth="1"/>
    <col min="8440" max="8440" width="5.625" style="1" customWidth="1"/>
    <col min="8441" max="8441" width="6.625" style="1" customWidth="1"/>
    <col min="8442" max="8442" width="7.75" style="1" customWidth="1"/>
    <col min="8443" max="8443" width="6" style="1" customWidth="1"/>
    <col min="8444" max="8445" width="25.875" style="1" customWidth="1"/>
    <col min="8446" max="8446" width="8.5" style="1" bestFit="1" customWidth="1"/>
    <col min="8447" max="8662" width="9" style="1"/>
    <col min="8663" max="8663" width="10" style="1" bestFit="1" customWidth="1"/>
    <col min="8664" max="8665" width="37.625" style="1" customWidth="1"/>
    <col min="8666" max="8666" width="8" style="1" customWidth="1"/>
    <col min="8667" max="8667" width="6.5" style="1" customWidth="1"/>
    <col min="8668" max="8668" width="6.75" style="1" customWidth="1"/>
    <col min="8669" max="8669" width="9.375" style="1" customWidth="1"/>
    <col min="8670" max="8671" width="8.5" style="1" customWidth="1"/>
    <col min="8672" max="8672" width="40.5" style="1" customWidth="1"/>
    <col min="8673" max="8673" width="6.625" style="1" customWidth="1"/>
    <col min="8674" max="8674" width="72" style="1" customWidth="1"/>
    <col min="8675" max="8675" width="4.75" style="1" customWidth="1"/>
    <col min="8676" max="8676" width="4" style="1" customWidth="1"/>
    <col min="8677" max="8677" width="6.875" style="1" customWidth="1"/>
    <col min="8678" max="8678" width="8.375" style="1" customWidth="1"/>
    <col min="8679" max="8680" width="8.125" style="1" customWidth="1"/>
    <col min="8681" max="8681" width="8.25" style="1" customWidth="1"/>
    <col min="8682" max="8682" width="6.625" style="1" customWidth="1"/>
    <col min="8683" max="8685" width="12" style="1" customWidth="1"/>
    <col min="8686" max="8686" width="13" style="1" customWidth="1"/>
    <col min="8687" max="8693" width="10" style="1" customWidth="1"/>
    <col min="8694" max="8694" width="12.125" style="1" customWidth="1"/>
    <col min="8695" max="8695" width="4.25" style="1" customWidth="1"/>
    <col min="8696" max="8696" width="5.625" style="1" customWidth="1"/>
    <col min="8697" max="8697" width="6.625" style="1" customWidth="1"/>
    <col min="8698" max="8698" width="7.75" style="1" customWidth="1"/>
    <col min="8699" max="8699" width="6" style="1" customWidth="1"/>
    <col min="8700" max="8701" width="25.875" style="1" customWidth="1"/>
    <col min="8702" max="8702" width="8.5" style="1" bestFit="1" customWidth="1"/>
    <col min="8703" max="8918" width="9" style="1"/>
    <col min="8919" max="8919" width="10" style="1" bestFit="1" customWidth="1"/>
    <col min="8920" max="8921" width="37.625" style="1" customWidth="1"/>
    <col min="8922" max="8922" width="8" style="1" customWidth="1"/>
    <col min="8923" max="8923" width="6.5" style="1" customWidth="1"/>
    <col min="8924" max="8924" width="6.75" style="1" customWidth="1"/>
    <col min="8925" max="8925" width="9.375" style="1" customWidth="1"/>
    <col min="8926" max="8927" width="8.5" style="1" customWidth="1"/>
    <col min="8928" max="8928" width="40.5" style="1" customWidth="1"/>
    <col min="8929" max="8929" width="6.625" style="1" customWidth="1"/>
    <col min="8930" max="8930" width="72" style="1" customWidth="1"/>
    <col min="8931" max="8931" width="4.75" style="1" customWidth="1"/>
    <col min="8932" max="8932" width="4" style="1" customWidth="1"/>
    <col min="8933" max="8933" width="6.875" style="1" customWidth="1"/>
    <col min="8934" max="8934" width="8.375" style="1" customWidth="1"/>
    <col min="8935" max="8936" width="8.125" style="1" customWidth="1"/>
    <col min="8937" max="8937" width="8.25" style="1" customWidth="1"/>
    <col min="8938" max="8938" width="6.625" style="1" customWidth="1"/>
    <col min="8939" max="8941" width="12" style="1" customWidth="1"/>
    <col min="8942" max="8942" width="13" style="1" customWidth="1"/>
    <col min="8943" max="8949" width="10" style="1" customWidth="1"/>
    <col min="8950" max="8950" width="12.125" style="1" customWidth="1"/>
    <col min="8951" max="8951" width="4.25" style="1" customWidth="1"/>
    <col min="8952" max="8952" width="5.625" style="1" customWidth="1"/>
    <col min="8953" max="8953" width="6.625" style="1" customWidth="1"/>
    <col min="8954" max="8954" width="7.75" style="1" customWidth="1"/>
    <col min="8955" max="8955" width="6" style="1" customWidth="1"/>
    <col min="8956" max="8957" width="25.875" style="1" customWidth="1"/>
    <col min="8958" max="8958" width="8.5" style="1" bestFit="1" customWidth="1"/>
    <col min="8959" max="9174" width="9" style="1"/>
    <col min="9175" max="9175" width="10" style="1" bestFit="1" customWidth="1"/>
    <col min="9176" max="9177" width="37.625" style="1" customWidth="1"/>
    <col min="9178" max="9178" width="8" style="1" customWidth="1"/>
    <col min="9179" max="9179" width="6.5" style="1" customWidth="1"/>
    <col min="9180" max="9180" width="6.75" style="1" customWidth="1"/>
    <col min="9181" max="9181" width="9.375" style="1" customWidth="1"/>
    <col min="9182" max="9183" width="8.5" style="1" customWidth="1"/>
    <col min="9184" max="9184" width="40.5" style="1" customWidth="1"/>
    <col min="9185" max="9185" width="6.625" style="1" customWidth="1"/>
    <col min="9186" max="9186" width="72" style="1" customWidth="1"/>
    <col min="9187" max="9187" width="4.75" style="1" customWidth="1"/>
    <col min="9188" max="9188" width="4" style="1" customWidth="1"/>
    <col min="9189" max="9189" width="6.875" style="1" customWidth="1"/>
    <col min="9190" max="9190" width="8.375" style="1" customWidth="1"/>
    <col min="9191" max="9192" width="8.125" style="1" customWidth="1"/>
    <col min="9193" max="9193" width="8.25" style="1" customWidth="1"/>
    <col min="9194" max="9194" width="6.625" style="1" customWidth="1"/>
    <col min="9195" max="9197" width="12" style="1" customWidth="1"/>
    <col min="9198" max="9198" width="13" style="1" customWidth="1"/>
    <col min="9199" max="9205" width="10" style="1" customWidth="1"/>
    <col min="9206" max="9206" width="12.125" style="1" customWidth="1"/>
    <col min="9207" max="9207" width="4.25" style="1" customWidth="1"/>
    <col min="9208" max="9208" width="5.625" style="1" customWidth="1"/>
    <col min="9209" max="9209" width="6.625" style="1" customWidth="1"/>
    <col min="9210" max="9210" width="7.75" style="1" customWidth="1"/>
    <col min="9211" max="9211" width="6" style="1" customWidth="1"/>
    <col min="9212" max="9213" width="25.875" style="1" customWidth="1"/>
    <col min="9214" max="9214" width="8.5" style="1" bestFit="1" customWidth="1"/>
    <col min="9215" max="9430" width="9" style="1"/>
    <col min="9431" max="9431" width="10" style="1" bestFit="1" customWidth="1"/>
    <col min="9432" max="9433" width="37.625" style="1" customWidth="1"/>
    <col min="9434" max="9434" width="8" style="1" customWidth="1"/>
    <col min="9435" max="9435" width="6.5" style="1" customWidth="1"/>
    <col min="9436" max="9436" width="6.75" style="1" customWidth="1"/>
    <col min="9437" max="9437" width="9.375" style="1" customWidth="1"/>
    <col min="9438" max="9439" width="8.5" style="1" customWidth="1"/>
    <col min="9440" max="9440" width="40.5" style="1" customWidth="1"/>
    <col min="9441" max="9441" width="6.625" style="1" customWidth="1"/>
    <col min="9442" max="9442" width="72" style="1" customWidth="1"/>
    <col min="9443" max="9443" width="4.75" style="1" customWidth="1"/>
    <col min="9444" max="9444" width="4" style="1" customWidth="1"/>
    <col min="9445" max="9445" width="6.875" style="1" customWidth="1"/>
    <col min="9446" max="9446" width="8.375" style="1" customWidth="1"/>
    <col min="9447" max="9448" width="8.125" style="1" customWidth="1"/>
    <col min="9449" max="9449" width="8.25" style="1" customWidth="1"/>
    <col min="9450" max="9450" width="6.625" style="1" customWidth="1"/>
    <col min="9451" max="9453" width="12" style="1" customWidth="1"/>
    <col min="9454" max="9454" width="13" style="1" customWidth="1"/>
    <col min="9455" max="9461" width="10" style="1" customWidth="1"/>
    <col min="9462" max="9462" width="12.125" style="1" customWidth="1"/>
    <col min="9463" max="9463" width="4.25" style="1" customWidth="1"/>
    <col min="9464" max="9464" width="5.625" style="1" customWidth="1"/>
    <col min="9465" max="9465" width="6.625" style="1" customWidth="1"/>
    <col min="9466" max="9466" width="7.75" style="1" customWidth="1"/>
    <col min="9467" max="9467" width="6" style="1" customWidth="1"/>
    <col min="9468" max="9469" width="25.875" style="1" customWidth="1"/>
    <col min="9470" max="9470" width="8.5" style="1" bestFit="1" customWidth="1"/>
    <col min="9471" max="9686" width="9" style="1"/>
    <col min="9687" max="9687" width="10" style="1" bestFit="1" customWidth="1"/>
    <col min="9688" max="9689" width="37.625" style="1" customWidth="1"/>
    <col min="9690" max="9690" width="8" style="1" customWidth="1"/>
    <col min="9691" max="9691" width="6.5" style="1" customWidth="1"/>
    <col min="9692" max="9692" width="6.75" style="1" customWidth="1"/>
    <col min="9693" max="9693" width="9.375" style="1" customWidth="1"/>
    <col min="9694" max="9695" width="8.5" style="1" customWidth="1"/>
    <col min="9696" max="9696" width="40.5" style="1" customWidth="1"/>
    <col min="9697" max="9697" width="6.625" style="1" customWidth="1"/>
    <col min="9698" max="9698" width="72" style="1" customWidth="1"/>
    <col min="9699" max="9699" width="4.75" style="1" customWidth="1"/>
    <col min="9700" max="9700" width="4" style="1" customWidth="1"/>
    <col min="9701" max="9701" width="6.875" style="1" customWidth="1"/>
    <col min="9702" max="9702" width="8.375" style="1" customWidth="1"/>
    <col min="9703" max="9704" width="8.125" style="1" customWidth="1"/>
    <col min="9705" max="9705" width="8.25" style="1" customWidth="1"/>
    <col min="9706" max="9706" width="6.625" style="1" customWidth="1"/>
    <col min="9707" max="9709" width="12" style="1" customWidth="1"/>
    <col min="9710" max="9710" width="13" style="1" customWidth="1"/>
    <col min="9711" max="9717" width="10" style="1" customWidth="1"/>
    <col min="9718" max="9718" width="12.125" style="1" customWidth="1"/>
    <col min="9719" max="9719" width="4.25" style="1" customWidth="1"/>
    <col min="9720" max="9720" width="5.625" style="1" customWidth="1"/>
    <col min="9721" max="9721" width="6.625" style="1" customWidth="1"/>
    <col min="9722" max="9722" width="7.75" style="1" customWidth="1"/>
    <col min="9723" max="9723" width="6" style="1" customWidth="1"/>
    <col min="9724" max="9725" width="25.875" style="1" customWidth="1"/>
    <col min="9726" max="9726" width="8.5" style="1" bestFit="1" customWidth="1"/>
    <col min="9727" max="9942" width="9" style="1"/>
    <col min="9943" max="9943" width="10" style="1" bestFit="1" customWidth="1"/>
    <col min="9944" max="9945" width="37.625" style="1" customWidth="1"/>
    <col min="9946" max="9946" width="8" style="1" customWidth="1"/>
    <col min="9947" max="9947" width="6.5" style="1" customWidth="1"/>
    <col min="9948" max="9948" width="6.75" style="1" customWidth="1"/>
    <col min="9949" max="9949" width="9.375" style="1" customWidth="1"/>
    <col min="9950" max="9951" width="8.5" style="1" customWidth="1"/>
    <col min="9952" max="9952" width="40.5" style="1" customWidth="1"/>
    <col min="9953" max="9953" width="6.625" style="1" customWidth="1"/>
    <col min="9954" max="9954" width="72" style="1" customWidth="1"/>
    <col min="9955" max="9955" width="4.75" style="1" customWidth="1"/>
    <col min="9956" max="9956" width="4" style="1" customWidth="1"/>
    <col min="9957" max="9957" width="6.875" style="1" customWidth="1"/>
    <col min="9958" max="9958" width="8.375" style="1" customWidth="1"/>
    <col min="9959" max="9960" width="8.125" style="1" customWidth="1"/>
    <col min="9961" max="9961" width="8.25" style="1" customWidth="1"/>
    <col min="9962" max="9962" width="6.625" style="1" customWidth="1"/>
    <col min="9963" max="9965" width="12" style="1" customWidth="1"/>
    <col min="9966" max="9966" width="13" style="1" customWidth="1"/>
    <col min="9967" max="9973" width="10" style="1" customWidth="1"/>
    <col min="9974" max="9974" width="12.125" style="1" customWidth="1"/>
    <col min="9975" max="9975" width="4.25" style="1" customWidth="1"/>
    <col min="9976" max="9976" width="5.625" style="1" customWidth="1"/>
    <col min="9977" max="9977" width="6.625" style="1" customWidth="1"/>
    <col min="9978" max="9978" width="7.75" style="1" customWidth="1"/>
    <col min="9979" max="9979" width="6" style="1" customWidth="1"/>
    <col min="9980" max="9981" width="25.875" style="1" customWidth="1"/>
    <col min="9982" max="9982" width="8.5" style="1" bestFit="1" customWidth="1"/>
    <col min="9983" max="10198" width="9" style="1"/>
    <col min="10199" max="10199" width="10" style="1" bestFit="1" customWidth="1"/>
    <col min="10200" max="10201" width="37.625" style="1" customWidth="1"/>
    <col min="10202" max="10202" width="8" style="1" customWidth="1"/>
    <col min="10203" max="10203" width="6.5" style="1" customWidth="1"/>
    <col min="10204" max="10204" width="6.75" style="1" customWidth="1"/>
    <col min="10205" max="10205" width="9.375" style="1" customWidth="1"/>
    <col min="10206" max="10207" width="8.5" style="1" customWidth="1"/>
    <col min="10208" max="10208" width="40.5" style="1" customWidth="1"/>
    <col min="10209" max="10209" width="6.625" style="1" customWidth="1"/>
    <col min="10210" max="10210" width="72" style="1" customWidth="1"/>
    <col min="10211" max="10211" width="4.75" style="1" customWidth="1"/>
    <col min="10212" max="10212" width="4" style="1" customWidth="1"/>
    <col min="10213" max="10213" width="6.875" style="1" customWidth="1"/>
    <col min="10214" max="10214" width="8.375" style="1" customWidth="1"/>
    <col min="10215" max="10216" width="8.125" style="1" customWidth="1"/>
    <col min="10217" max="10217" width="8.25" style="1" customWidth="1"/>
    <col min="10218" max="10218" width="6.625" style="1" customWidth="1"/>
    <col min="10219" max="10221" width="12" style="1" customWidth="1"/>
    <col min="10222" max="10222" width="13" style="1" customWidth="1"/>
    <col min="10223" max="10229" width="10" style="1" customWidth="1"/>
    <col min="10230" max="10230" width="12.125" style="1" customWidth="1"/>
    <col min="10231" max="10231" width="4.25" style="1" customWidth="1"/>
    <col min="10232" max="10232" width="5.625" style="1" customWidth="1"/>
    <col min="10233" max="10233" width="6.625" style="1" customWidth="1"/>
    <col min="10234" max="10234" width="7.75" style="1" customWidth="1"/>
    <col min="10235" max="10235" width="6" style="1" customWidth="1"/>
    <col min="10236" max="10237" width="25.875" style="1" customWidth="1"/>
    <col min="10238" max="10238" width="8.5" style="1" bestFit="1" customWidth="1"/>
    <col min="10239" max="10454" width="9" style="1"/>
    <col min="10455" max="10455" width="10" style="1" bestFit="1" customWidth="1"/>
    <col min="10456" max="10457" width="37.625" style="1" customWidth="1"/>
    <col min="10458" max="10458" width="8" style="1" customWidth="1"/>
    <col min="10459" max="10459" width="6.5" style="1" customWidth="1"/>
    <col min="10460" max="10460" width="6.75" style="1" customWidth="1"/>
    <col min="10461" max="10461" width="9.375" style="1" customWidth="1"/>
    <col min="10462" max="10463" width="8.5" style="1" customWidth="1"/>
    <col min="10464" max="10464" width="40.5" style="1" customWidth="1"/>
    <col min="10465" max="10465" width="6.625" style="1" customWidth="1"/>
    <col min="10466" max="10466" width="72" style="1" customWidth="1"/>
    <col min="10467" max="10467" width="4.75" style="1" customWidth="1"/>
    <col min="10468" max="10468" width="4" style="1" customWidth="1"/>
    <col min="10469" max="10469" width="6.875" style="1" customWidth="1"/>
    <col min="10470" max="10470" width="8.375" style="1" customWidth="1"/>
    <col min="10471" max="10472" width="8.125" style="1" customWidth="1"/>
    <col min="10473" max="10473" width="8.25" style="1" customWidth="1"/>
    <col min="10474" max="10474" width="6.625" style="1" customWidth="1"/>
    <col min="10475" max="10477" width="12" style="1" customWidth="1"/>
    <col min="10478" max="10478" width="13" style="1" customWidth="1"/>
    <col min="10479" max="10485" width="10" style="1" customWidth="1"/>
    <col min="10486" max="10486" width="12.125" style="1" customWidth="1"/>
    <col min="10487" max="10487" width="4.25" style="1" customWidth="1"/>
    <col min="10488" max="10488" width="5.625" style="1" customWidth="1"/>
    <col min="10489" max="10489" width="6.625" style="1" customWidth="1"/>
    <col min="10490" max="10490" width="7.75" style="1" customWidth="1"/>
    <col min="10491" max="10491" width="6" style="1" customWidth="1"/>
    <col min="10492" max="10493" width="25.875" style="1" customWidth="1"/>
    <col min="10494" max="10494" width="8.5" style="1" bestFit="1" customWidth="1"/>
    <col min="10495" max="10710" width="9" style="1"/>
    <col min="10711" max="10711" width="10" style="1" bestFit="1" customWidth="1"/>
    <col min="10712" max="10713" width="37.625" style="1" customWidth="1"/>
    <col min="10714" max="10714" width="8" style="1" customWidth="1"/>
    <col min="10715" max="10715" width="6.5" style="1" customWidth="1"/>
    <col min="10716" max="10716" width="6.75" style="1" customWidth="1"/>
    <col min="10717" max="10717" width="9.375" style="1" customWidth="1"/>
    <col min="10718" max="10719" width="8.5" style="1" customWidth="1"/>
    <col min="10720" max="10720" width="40.5" style="1" customWidth="1"/>
    <col min="10721" max="10721" width="6.625" style="1" customWidth="1"/>
    <col min="10722" max="10722" width="72" style="1" customWidth="1"/>
    <col min="10723" max="10723" width="4.75" style="1" customWidth="1"/>
    <col min="10724" max="10724" width="4" style="1" customWidth="1"/>
    <col min="10725" max="10725" width="6.875" style="1" customWidth="1"/>
    <col min="10726" max="10726" width="8.375" style="1" customWidth="1"/>
    <col min="10727" max="10728" width="8.125" style="1" customWidth="1"/>
    <col min="10729" max="10729" width="8.25" style="1" customWidth="1"/>
    <col min="10730" max="10730" width="6.625" style="1" customWidth="1"/>
    <col min="10731" max="10733" width="12" style="1" customWidth="1"/>
    <col min="10734" max="10734" width="13" style="1" customWidth="1"/>
    <col min="10735" max="10741" width="10" style="1" customWidth="1"/>
    <col min="10742" max="10742" width="12.125" style="1" customWidth="1"/>
    <col min="10743" max="10743" width="4.25" style="1" customWidth="1"/>
    <col min="10744" max="10744" width="5.625" style="1" customWidth="1"/>
    <col min="10745" max="10745" width="6.625" style="1" customWidth="1"/>
    <col min="10746" max="10746" width="7.75" style="1" customWidth="1"/>
    <col min="10747" max="10747" width="6" style="1" customWidth="1"/>
    <col min="10748" max="10749" width="25.875" style="1" customWidth="1"/>
    <col min="10750" max="10750" width="8.5" style="1" bestFit="1" customWidth="1"/>
    <col min="10751" max="10966" width="9" style="1"/>
    <col min="10967" max="10967" width="10" style="1" bestFit="1" customWidth="1"/>
    <col min="10968" max="10969" width="37.625" style="1" customWidth="1"/>
    <col min="10970" max="10970" width="8" style="1" customWidth="1"/>
    <col min="10971" max="10971" width="6.5" style="1" customWidth="1"/>
    <col min="10972" max="10972" width="6.75" style="1" customWidth="1"/>
    <col min="10973" max="10973" width="9.375" style="1" customWidth="1"/>
    <col min="10974" max="10975" width="8.5" style="1" customWidth="1"/>
    <col min="10976" max="10976" width="40.5" style="1" customWidth="1"/>
    <col min="10977" max="10977" width="6.625" style="1" customWidth="1"/>
    <col min="10978" max="10978" width="72" style="1" customWidth="1"/>
    <col min="10979" max="10979" width="4.75" style="1" customWidth="1"/>
    <col min="10980" max="10980" width="4" style="1" customWidth="1"/>
    <col min="10981" max="10981" width="6.875" style="1" customWidth="1"/>
    <col min="10982" max="10982" width="8.375" style="1" customWidth="1"/>
    <col min="10983" max="10984" width="8.125" style="1" customWidth="1"/>
    <col min="10985" max="10985" width="8.25" style="1" customWidth="1"/>
    <col min="10986" max="10986" width="6.625" style="1" customWidth="1"/>
    <col min="10987" max="10989" width="12" style="1" customWidth="1"/>
    <col min="10990" max="10990" width="13" style="1" customWidth="1"/>
    <col min="10991" max="10997" width="10" style="1" customWidth="1"/>
    <col min="10998" max="10998" width="12.125" style="1" customWidth="1"/>
    <col min="10999" max="10999" width="4.25" style="1" customWidth="1"/>
    <col min="11000" max="11000" width="5.625" style="1" customWidth="1"/>
    <col min="11001" max="11001" width="6.625" style="1" customWidth="1"/>
    <col min="11002" max="11002" width="7.75" style="1" customWidth="1"/>
    <col min="11003" max="11003" width="6" style="1" customWidth="1"/>
    <col min="11004" max="11005" width="25.875" style="1" customWidth="1"/>
    <col min="11006" max="11006" width="8.5" style="1" bestFit="1" customWidth="1"/>
    <col min="11007" max="11222" width="9" style="1"/>
    <col min="11223" max="11223" width="10" style="1" bestFit="1" customWidth="1"/>
    <col min="11224" max="11225" width="37.625" style="1" customWidth="1"/>
    <col min="11226" max="11226" width="8" style="1" customWidth="1"/>
    <col min="11227" max="11227" width="6.5" style="1" customWidth="1"/>
    <col min="11228" max="11228" width="6.75" style="1" customWidth="1"/>
    <col min="11229" max="11229" width="9.375" style="1" customWidth="1"/>
    <col min="11230" max="11231" width="8.5" style="1" customWidth="1"/>
    <col min="11232" max="11232" width="40.5" style="1" customWidth="1"/>
    <col min="11233" max="11233" width="6.625" style="1" customWidth="1"/>
    <col min="11234" max="11234" width="72" style="1" customWidth="1"/>
    <col min="11235" max="11235" width="4.75" style="1" customWidth="1"/>
    <col min="11236" max="11236" width="4" style="1" customWidth="1"/>
    <col min="11237" max="11237" width="6.875" style="1" customWidth="1"/>
    <col min="11238" max="11238" width="8.375" style="1" customWidth="1"/>
    <col min="11239" max="11240" width="8.125" style="1" customWidth="1"/>
    <col min="11241" max="11241" width="8.25" style="1" customWidth="1"/>
    <col min="11242" max="11242" width="6.625" style="1" customWidth="1"/>
    <col min="11243" max="11245" width="12" style="1" customWidth="1"/>
    <col min="11246" max="11246" width="13" style="1" customWidth="1"/>
    <col min="11247" max="11253" width="10" style="1" customWidth="1"/>
    <col min="11254" max="11254" width="12.125" style="1" customWidth="1"/>
    <col min="11255" max="11255" width="4.25" style="1" customWidth="1"/>
    <col min="11256" max="11256" width="5.625" style="1" customWidth="1"/>
    <col min="11257" max="11257" width="6.625" style="1" customWidth="1"/>
    <col min="11258" max="11258" width="7.75" style="1" customWidth="1"/>
    <col min="11259" max="11259" width="6" style="1" customWidth="1"/>
    <col min="11260" max="11261" width="25.875" style="1" customWidth="1"/>
    <col min="11262" max="11262" width="8.5" style="1" bestFit="1" customWidth="1"/>
    <col min="11263" max="11478" width="9" style="1"/>
    <col min="11479" max="11479" width="10" style="1" bestFit="1" customWidth="1"/>
    <col min="11480" max="11481" width="37.625" style="1" customWidth="1"/>
    <col min="11482" max="11482" width="8" style="1" customWidth="1"/>
    <col min="11483" max="11483" width="6.5" style="1" customWidth="1"/>
    <col min="11484" max="11484" width="6.75" style="1" customWidth="1"/>
    <col min="11485" max="11485" width="9.375" style="1" customWidth="1"/>
    <col min="11486" max="11487" width="8.5" style="1" customWidth="1"/>
    <col min="11488" max="11488" width="40.5" style="1" customWidth="1"/>
    <col min="11489" max="11489" width="6.625" style="1" customWidth="1"/>
    <col min="11490" max="11490" width="72" style="1" customWidth="1"/>
    <col min="11491" max="11491" width="4.75" style="1" customWidth="1"/>
    <col min="11492" max="11492" width="4" style="1" customWidth="1"/>
    <col min="11493" max="11493" width="6.875" style="1" customWidth="1"/>
    <col min="11494" max="11494" width="8.375" style="1" customWidth="1"/>
    <col min="11495" max="11496" width="8.125" style="1" customWidth="1"/>
    <col min="11497" max="11497" width="8.25" style="1" customWidth="1"/>
    <col min="11498" max="11498" width="6.625" style="1" customWidth="1"/>
    <col min="11499" max="11501" width="12" style="1" customWidth="1"/>
    <col min="11502" max="11502" width="13" style="1" customWidth="1"/>
    <col min="11503" max="11509" width="10" style="1" customWidth="1"/>
    <col min="11510" max="11510" width="12.125" style="1" customWidth="1"/>
    <col min="11511" max="11511" width="4.25" style="1" customWidth="1"/>
    <col min="11512" max="11512" width="5.625" style="1" customWidth="1"/>
    <col min="11513" max="11513" width="6.625" style="1" customWidth="1"/>
    <col min="11514" max="11514" width="7.75" style="1" customWidth="1"/>
    <col min="11515" max="11515" width="6" style="1" customWidth="1"/>
    <col min="11516" max="11517" width="25.875" style="1" customWidth="1"/>
    <col min="11518" max="11518" width="8.5" style="1" bestFit="1" customWidth="1"/>
    <col min="11519" max="11734" width="9" style="1"/>
    <col min="11735" max="11735" width="10" style="1" bestFit="1" customWidth="1"/>
    <col min="11736" max="11737" width="37.625" style="1" customWidth="1"/>
    <col min="11738" max="11738" width="8" style="1" customWidth="1"/>
    <col min="11739" max="11739" width="6.5" style="1" customWidth="1"/>
    <col min="11740" max="11740" width="6.75" style="1" customWidth="1"/>
    <col min="11741" max="11741" width="9.375" style="1" customWidth="1"/>
    <col min="11742" max="11743" width="8.5" style="1" customWidth="1"/>
    <col min="11744" max="11744" width="40.5" style="1" customWidth="1"/>
    <col min="11745" max="11745" width="6.625" style="1" customWidth="1"/>
    <col min="11746" max="11746" width="72" style="1" customWidth="1"/>
    <col min="11747" max="11747" width="4.75" style="1" customWidth="1"/>
    <col min="11748" max="11748" width="4" style="1" customWidth="1"/>
    <col min="11749" max="11749" width="6.875" style="1" customWidth="1"/>
    <col min="11750" max="11750" width="8.375" style="1" customWidth="1"/>
    <col min="11751" max="11752" width="8.125" style="1" customWidth="1"/>
    <col min="11753" max="11753" width="8.25" style="1" customWidth="1"/>
    <col min="11754" max="11754" width="6.625" style="1" customWidth="1"/>
    <col min="11755" max="11757" width="12" style="1" customWidth="1"/>
    <col min="11758" max="11758" width="13" style="1" customWidth="1"/>
    <col min="11759" max="11765" width="10" style="1" customWidth="1"/>
    <col min="11766" max="11766" width="12.125" style="1" customWidth="1"/>
    <col min="11767" max="11767" width="4.25" style="1" customWidth="1"/>
    <col min="11768" max="11768" width="5.625" style="1" customWidth="1"/>
    <col min="11769" max="11769" width="6.625" style="1" customWidth="1"/>
    <col min="11770" max="11770" width="7.75" style="1" customWidth="1"/>
    <col min="11771" max="11771" width="6" style="1" customWidth="1"/>
    <col min="11772" max="11773" width="25.875" style="1" customWidth="1"/>
    <col min="11774" max="11774" width="8.5" style="1" bestFit="1" customWidth="1"/>
    <col min="11775" max="11990" width="9" style="1"/>
    <col min="11991" max="11991" width="10" style="1" bestFit="1" customWidth="1"/>
    <col min="11992" max="11993" width="37.625" style="1" customWidth="1"/>
    <col min="11994" max="11994" width="8" style="1" customWidth="1"/>
    <col min="11995" max="11995" width="6.5" style="1" customWidth="1"/>
    <col min="11996" max="11996" width="6.75" style="1" customWidth="1"/>
    <col min="11997" max="11997" width="9.375" style="1" customWidth="1"/>
    <col min="11998" max="11999" width="8.5" style="1" customWidth="1"/>
    <col min="12000" max="12000" width="40.5" style="1" customWidth="1"/>
    <col min="12001" max="12001" width="6.625" style="1" customWidth="1"/>
    <col min="12002" max="12002" width="72" style="1" customWidth="1"/>
    <col min="12003" max="12003" width="4.75" style="1" customWidth="1"/>
    <col min="12004" max="12004" width="4" style="1" customWidth="1"/>
    <col min="12005" max="12005" width="6.875" style="1" customWidth="1"/>
    <col min="12006" max="12006" width="8.375" style="1" customWidth="1"/>
    <col min="12007" max="12008" width="8.125" style="1" customWidth="1"/>
    <col min="12009" max="12009" width="8.25" style="1" customWidth="1"/>
    <col min="12010" max="12010" width="6.625" style="1" customWidth="1"/>
    <col min="12011" max="12013" width="12" style="1" customWidth="1"/>
    <col min="12014" max="12014" width="13" style="1" customWidth="1"/>
    <col min="12015" max="12021" width="10" style="1" customWidth="1"/>
    <col min="12022" max="12022" width="12.125" style="1" customWidth="1"/>
    <col min="12023" max="12023" width="4.25" style="1" customWidth="1"/>
    <col min="12024" max="12024" width="5.625" style="1" customWidth="1"/>
    <col min="12025" max="12025" width="6.625" style="1" customWidth="1"/>
    <col min="12026" max="12026" width="7.75" style="1" customWidth="1"/>
    <col min="12027" max="12027" width="6" style="1" customWidth="1"/>
    <col min="12028" max="12029" width="25.875" style="1" customWidth="1"/>
    <col min="12030" max="12030" width="8.5" style="1" bestFit="1" customWidth="1"/>
    <col min="12031" max="12246" width="9" style="1"/>
    <col min="12247" max="12247" width="10" style="1" bestFit="1" customWidth="1"/>
    <col min="12248" max="12249" width="37.625" style="1" customWidth="1"/>
    <col min="12250" max="12250" width="8" style="1" customWidth="1"/>
    <col min="12251" max="12251" width="6.5" style="1" customWidth="1"/>
    <col min="12252" max="12252" width="6.75" style="1" customWidth="1"/>
    <col min="12253" max="12253" width="9.375" style="1" customWidth="1"/>
    <col min="12254" max="12255" width="8.5" style="1" customWidth="1"/>
    <col min="12256" max="12256" width="40.5" style="1" customWidth="1"/>
    <col min="12257" max="12257" width="6.625" style="1" customWidth="1"/>
    <col min="12258" max="12258" width="72" style="1" customWidth="1"/>
    <col min="12259" max="12259" width="4.75" style="1" customWidth="1"/>
    <col min="12260" max="12260" width="4" style="1" customWidth="1"/>
    <col min="12261" max="12261" width="6.875" style="1" customWidth="1"/>
    <col min="12262" max="12262" width="8.375" style="1" customWidth="1"/>
    <col min="12263" max="12264" width="8.125" style="1" customWidth="1"/>
    <col min="12265" max="12265" width="8.25" style="1" customWidth="1"/>
    <col min="12266" max="12266" width="6.625" style="1" customWidth="1"/>
    <col min="12267" max="12269" width="12" style="1" customWidth="1"/>
    <col min="12270" max="12270" width="13" style="1" customWidth="1"/>
    <col min="12271" max="12277" width="10" style="1" customWidth="1"/>
    <col min="12278" max="12278" width="12.125" style="1" customWidth="1"/>
    <col min="12279" max="12279" width="4.25" style="1" customWidth="1"/>
    <col min="12280" max="12280" width="5.625" style="1" customWidth="1"/>
    <col min="12281" max="12281" width="6.625" style="1" customWidth="1"/>
    <col min="12282" max="12282" width="7.75" style="1" customWidth="1"/>
    <col min="12283" max="12283" width="6" style="1" customWidth="1"/>
    <col min="12284" max="12285" width="25.875" style="1" customWidth="1"/>
    <col min="12286" max="12286" width="8.5" style="1" bestFit="1" customWidth="1"/>
    <col min="12287" max="12502" width="9" style="1"/>
    <col min="12503" max="12503" width="10" style="1" bestFit="1" customWidth="1"/>
    <col min="12504" max="12505" width="37.625" style="1" customWidth="1"/>
    <col min="12506" max="12506" width="8" style="1" customWidth="1"/>
    <col min="12507" max="12507" width="6.5" style="1" customWidth="1"/>
    <col min="12508" max="12508" width="6.75" style="1" customWidth="1"/>
    <col min="12509" max="12509" width="9.375" style="1" customWidth="1"/>
    <col min="12510" max="12511" width="8.5" style="1" customWidth="1"/>
    <col min="12512" max="12512" width="40.5" style="1" customWidth="1"/>
    <col min="12513" max="12513" width="6.625" style="1" customWidth="1"/>
    <col min="12514" max="12514" width="72" style="1" customWidth="1"/>
    <col min="12515" max="12515" width="4.75" style="1" customWidth="1"/>
    <col min="12516" max="12516" width="4" style="1" customWidth="1"/>
    <col min="12517" max="12517" width="6.875" style="1" customWidth="1"/>
    <col min="12518" max="12518" width="8.375" style="1" customWidth="1"/>
    <col min="12519" max="12520" width="8.125" style="1" customWidth="1"/>
    <col min="12521" max="12521" width="8.25" style="1" customWidth="1"/>
    <col min="12522" max="12522" width="6.625" style="1" customWidth="1"/>
    <col min="12523" max="12525" width="12" style="1" customWidth="1"/>
    <col min="12526" max="12526" width="13" style="1" customWidth="1"/>
    <col min="12527" max="12533" width="10" style="1" customWidth="1"/>
    <col min="12534" max="12534" width="12.125" style="1" customWidth="1"/>
    <col min="12535" max="12535" width="4.25" style="1" customWidth="1"/>
    <col min="12536" max="12536" width="5.625" style="1" customWidth="1"/>
    <col min="12537" max="12537" width="6.625" style="1" customWidth="1"/>
    <col min="12538" max="12538" width="7.75" style="1" customWidth="1"/>
    <col min="12539" max="12539" width="6" style="1" customWidth="1"/>
    <col min="12540" max="12541" width="25.875" style="1" customWidth="1"/>
    <col min="12542" max="12542" width="8.5" style="1" bestFit="1" customWidth="1"/>
    <col min="12543" max="12758" width="9" style="1"/>
    <col min="12759" max="12759" width="10" style="1" bestFit="1" customWidth="1"/>
    <col min="12760" max="12761" width="37.625" style="1" customWidth="1"/>
    <col min="12762" max="12762" width="8" style="1" customWidth="1"/>
    <col min="12763" max="12763" width="6.5" style="1" customWidth="1"/>
    <col min="12764" max="12764" width="6.75" style="1" customWidth="1"/>
    <col min="12765" max="12765" width="9.375" style="1" customWidth="1"/>
    <col min="12766" max="12767" width="8.5" style="1" customWidth="1"/>
    <col min="12768" max="12768" width="40.5" style="1" customWidth="1"/>
    <col min="12769" max="12769" width="6.625" style="1" customWidth="1"/>
    <col min="12770" max="12770" width="72" style="1" customWidth="1"/>
    <col min="12771" max="12771" width="4.75" style="1" customWidth="1"/>
    <col min="12772" max="12772" width="4" style="1" customWidth="1"/>
    <col min="12773" max="12773" width="6.875" style="1" customWidth="1"/>
    <col min="12774" max="12774" width="8.375" style="1" customWidth="1"/>
    <col min="12775" max="12776" width="8.125" style="1" customWidth="1"/>
    <col min="12777" max="12777" width="8.25" style="1" customWidth="1"/>
    <col min="12778" max="12778" width="6.625" style="1" customWidth="1"/>
    <col min="12779" max="12781" width="12" style="1" customWidth="1"/>
    <col min="12782" max="12782" width="13" style="1" customWidth="1"/>
    <col min="12783" max="12789" width="10" style="1" customWidth="1"/>
    <col min="12790" max="12790" width="12.125" style="1" customWidth="1"/>
    <col min="12791" max="12791" width="4.25" style="1" customWidth="1"/>
    <col min="12792" max="12792" width="5.625" style="1" customWidth="1"/>
    <col min="12793" max="12793" width="6.625" style="1" customWidth="1"/>
    <col min="12794" max="12794" width="7.75" style="1" customWidth="1"/>
    <col min="12795" max="12795" width="6" style="1" customWidth="1"/>
    <col min="12796" max="12797" width="25.875" style="1" customWidth="1"/>
    <col min="12798" max="12798" width="8.5" style="1" bestFit="1" customWidth="1"/>
    <col min="12799" max="13014" width="9" style="1"/>
    <col min="13015" max="13015" width="10" style="1" bestFit="1" customWidth="1"/>
    <col min="13016" max="13017" width="37.625" style="1" customWidth="1"/>
    <col min="13018" max="13018" width="8" style="1" customWidth="1"/>
    <col min="13019" max="13019" width="6.5" style="1" customWidth="1"/>
    <col min="13020" max="13020" width="6.75" style="1" customWidth="1"/>
    <col min="13021" max="13021" width="9.375" style="1" customWidth="1"/>
    <col min="13022" max="13023" width="8.5" style="1" customWidth="1"/>
    <col min="13024" max="13024" width="40.5" style="1" customWidth="1"/>
    <col min="13025" max="13025" width="6.625" style="1" customWidth="1"/>
    <col min="13026" max="13026" width="72" style="1" customWidth="1"/>
    <col min="13027" max="13027" width="4.75" style="1" customWidth="1"/>
    <col min="13028" max="13028" width="4" style="1" customWidth="1"/>
    <col min="13029" max="13029" width="6.875" style="1" customWidth="1"/>
    <col min="13030" max="13030" width="8.375" style="1" customWidth="1"/>
    <col min="13031" max="13032" width="8.125" style="1" customWidth="1"/>
    <col min="13033" max="13033" width="8.25" style="1" customWidth="1"/>
    <col min="13034" max="13034" width="6.625" style="1" customWidth="1"/>
    <col min="13035" max="13037" width="12" style="1" customWidth="1"/>
    <col min="13038" max="13038" width="13" style="1" customWidth="1"/>
    <col min="13039" max="13045" width="10" style="1" customWidth="1"/>
    <col min="13046" max="13046" width="12.125" style="1" customWidth="1"/>
    <col min="13047" max="13047" width="4.25" style="1" customWidth="1"/>
    <col min="13048" max="13048" width="5.625" style="1" customWidth="1"/>
    <col min="13049" max="13049" width="6.625" style="1" customWidth="1"/>
    <col min="13050" max="13050" width="7.75" style="1" customWidth="1"/>
    <col min="13051" max="13051" width="6" style="1" customWidth="1"/>
    <col min="13052" max="13053" width="25.875" style="1" customWidth="1"/>
    <col min="13054" max="13054" width="8.5" style="1" bestFit="1" customWidth="1"/>
    <col min="13055" max="13270" width="9" style="1"/>
    <col min="13271" max="13271" width="10" style="1" bestFit="1" customWidth="1"/>
    <col min="13272" max="13273" width="37.625" style="1" customWidth="1"/>
    <col min="13274" max="13274" width="8" style="1" customWidth="1"/>
    <col min="13275" max="13275" width="6.5" style="1" customWidth="1"/>
    <col min="13276" max="13276" width="6.75" style="1" customWidth="1"/>
    <col min="13277" max="13277" width="9.375" style="1" customWidth="1"/>
    <col min="13278" max="13279" width="8.5" style="1" customWidth="1"/>
    <col min="13280" max="13280" width="40.5" style="1" customWidth="1"/>
    <col min="13281" max="13281" width="6.625" style="1" customWidth="1"/>
    <col min="13282" max="13282" width="72" style="1" customWidth="1"/>
    <col min="13283" max="13283" width="4.75" style="1" customWidth="1"/>
    <col min="13284" max="13284" width="4" style="1" customWidth="1"/>
    <col min="13285" max="13285" width="6.875" style="1" customWidth="1"/>
    <col min="13286" max="13286" width="8.375" style="1" customWidth="1"/>
    <col min="13287" max="13288" width="8.125" style="1" customWidth="1"/>
    <col min="13289" max="13289" width="8.25" style="1" customWidth="1"/>
    <col min="13290" max="13290" width="6.625" style="1" customWidth="1"/>
    <col min="13291" max="13293" width="12" style="1" customWidth="1"/>
    <col min="13294" max="13294" width="13" style="1" customWidth="1"/>
    <col min="13295" max="13301" width="10" style="1" customWidth="1"/>
    <col min="13302" max="13302" width="12.125" style="1" customWidth="1"/>
    <col min="13303" max="13303" width="4.25" style="1" customWidth="1"/>
    <col min="13304" max="13304" width="5.625" style="1" customWidth="1"/>
    <col min="13305" max="13305" width="6.625" style="1" customWidth="1"/>
    <col min="13306" max="13306" width="7.75" style="1" customWidth="1"/>
    <col min="13307" max="13307" width="6" style="1" customWidth="1"/>
    <col min="13308" max="13309" width="25.875" style="1" customWidth="1"/>
    <col min="13310" max="13310" width="8.5" style="1" bestFit="1" customWidth="1"/>
    <col min="13311" max="13526" width="9" style="1"/>
    <col min="13527" max="13527" width="10" style="1" bestFit="1" customWidth="1"/>
    <col min="13528" max="13529" width="37.625" style="1" customWidth="1"/>
    <col min="13530" max="13530" width="8" style="1" customWidth="1"/>
    <col min="13531" max="13531" width="6.5" style="1" customWidth="1"/>
    <col min="13532" max="13532" width="6.75" style="1" customWidth="1"/>
    <col min="13533" max="13533" width="9.375" style="1" customWidth="1"/>
    <col min="13534" max="13535" width="8.5" style="1" customWidth="1"/>
    <col min="13536" max="13536" width="40.5" style="1" customWidth="1"/>
    <col min="13537" max="13537" width="6.625" style="1" customWidth="1"/>
    <col min="13538" max="13538" width="72" style="1" customWidth="1"/>
    <col min="13539" max="13539" width="4.75" style="1" customWidth="1"/>
    <col min="13540" max="13540" width="4" style="1" customWidth="1"/>
    <col min="13541" max="13541" width="6.875" style="1" customWidth="1"/>
    <col min="13542" max="13542" width="8.375" style="1" customWidth="1"/>
    <col min="13543" max="13544" width="8.125" style="1" customWidth="1"/>
    <col min="13545" max="13545" width="8.25" style="1" customWidth="1"/>
    <col min="13546" max="13546" width="6.625" style="1" customWidth="1"/>
    <col min="13547" max="13549" width="12" style="1" customWidth="1"/>
    <col min="13550" max="13550" width="13" style="1" customWidth="1"/>
    <col min="13551" max="13557" width="10" style="1" customWidth="1"/>
    <col min="13558" max="13558" width="12.125" style="1" customWidth="1"/>
    <col min="13559" max="13559" width="4.25" style="1" customWidth="1"/>
    <col min="13560" max="13560" width="5.625" style="1" customWidth="1"/>
    <col min="13561" max="13561" width="6.625" style="1" customWidth="1"/>
    <col min="13562" max="13562" width="7.75" style="1" customWidth="1"/>
    <col min="13563" max="13563" width="6" style="1" customWidth="1"/>
    <col min="13564" max="13565" width="25.875" style="1" customWidth="1"/>
    <col min="13566" max="13566" width="8.5" style="1" bestFit="1" customWidth="1"/>
    <col min="13567" max="13782" width="9" style="1"/>
    <col min="13783" max="13783" width="10" style="1" bestFit="1" customWidth="1"/>
    <col min="13784" max="13785" width="37.625" style="1" customWidth="1"/>
    <col min="13786" max="13786" width="8" style="1" customWidth="1"/>
    <col min="13787" max="13787" width="6.5" style="1" customWidth="1"/>
    <col min="13788" max="13788" width="6.75" style="1" customWidth="1"/>
    <col min="13789" max="13789" width="9.375" style="1" customWidth="1"/>
    <col min="13790" max="13791" width="8.5" style="1" customWidth="1"/>
    <col min="13792" max="13792" width="40.5" style="1" customWidth="1"/>
    <col min="13793" max="13793" width="6.625" style="1" customWidth="1"/>
    <col min="13794" max="13794" width="72" style="1" customWidth="1"/>
    <col min="13795" max="13795" width="4.75" style="1" customWidth="1"/>
    <col min="13796" max="13796" width="4" style="1" customWidth="1"/>
    <col min="13797" max="13797" width="6.875" style="1" customWidth="1"/>
    <col min="13798" max="13798" width="8.375" style="1" customWidth="1"/>
    <col min="13799" max="13800" width="8.125" style="1" customWidth="1"/>
    <col min="13801" max="13801" width="8.25" style="1" customWidth="1"/>
    <col min="13802" max="13802" width="6.625" style="1" customWidth="1"/>
    <col min="13803" max="13805" width="12" style="1" customWidth="1"/>
    <col min="13806" max="13806" width="13" style="1" customWidth="1"/>
    <col min="13807" max="13813" width="10" style="1" customWidth="1"/>
    <col min="13814" max="13814" width="12.125" style="1" customWidth="1"/>
    <col min="13815" max="13815" width="4.25" style="1" customWidth="1"/>
    <col min="13816" max="13816" width="5.625" style="1" customWidth="1"/>
    <col min="13817" max="13817" width="6.625" style="1" customWidth="1"/>
    <col min="13818" max="13818" width="7.75" style="1" customWidth="1"/>
    <col min="13819" max="13819" width="6" style="1" customWidth="1"/>
    <col min="13820" max="13821" width="25.875" style="1" customWidth="1"/>
    <col min="13822" max="13822" width="8.5" style="1" bestFit="1" customWidth="1"/>
    <col min="13823" max="14038" width="9" style="1"/>
    <col min="14039" max="14039" width="10" style="1" bestFit="1" customWidth="1"/>
    <col min="14040" max="14041" width="37.625" style="1" customWidth="1"/>
    <col min="14042" max="14042" width="8" style="1" customWidth="1"/>
    <col min="14043" max="14043" width="6.5" style="1" customWidth="1"/>
    <col min="14044" max="14044" width="6.75" style="1" customWidth="1"/>
    <col min="14045" max="14045" width="9.375" style="1" customWidth="1"/>
    <col min="14046" max="14047" width="8.5" style="1" customWidth="1"/>
    <col min="14048" max="14048" width="40.5" style="1" customWidth="1"/>
    <col min="14049" max="14049" width="6.625" style="1" customWidth="1"/>
    <col min="14050" max="14050" width="72" style="1" customWidth="1"/>
    <col min="14051" max="14051" width="4.75" style="1" customWidth="1"/>
    <col min="14052" max="14052" width="4" style="1" customWidth="1"/>
    <col min="14053" max="14053" width="6.875" style="1" customWidth="1"/>
    <col min="14054" max="14054" width="8.375" style="1" customWidth="1"/>
    <col min="14055" max="14056" width="8.125" style="1" customWidth="1"/>
    <col min="14057" max="14057" width="8.25" style="1" customWidth="1"/>
    <col min="14058" max="14058" width="6.625" style="1" customWidth="1"/>
    <col min="14059" max="14061" width="12" style="1" customWidth="1"/>
    <col min="14062" max="14062" width="13" style="1" customWidth="1"/>
    <col min="14063" max="14069" width="10" style="1" customWidth="1"/>
    <col min="14070" max="14070" width="12.125" style="1" customWidth="1"/>
    <col min="14071" max="14071" width="4.25" style="1" customWidth="1"/>
    <col min="14072" max="14072" width="5.625" style="1" customWidth="1"/>
    <col min="14073" max="14073" width="6.625" style="1" customWidth="1"/>
    <col min="14074" max="14074" width="7.75" style="1" customWidth="1"/>
    <col min="14075" max="14075" width="6" style="1" customWidth="1"/>
    <col min="14076" max="14077" width="25.875" style="1" customWidth="1"/>
    <col min="14078" max="14078" width="8.5" style="1" bestFit="1" customWidth="1"/>
    <col min="14079" max="14294" width="9" style="1"/>
    <col min="14295" max="14295" width="10" style="1" bestFit="1" customWidth="1"/>
    <col min="14296" max="14297" width="37.625" style="1" customWidth="1"/>
    <col min="14298" max="14298" width="8" style="1" customWidth="1"/>
    <col min="14299" max="14299" width="6.5" style="1" customWidth="1"/>
    <col min="14300" max="14300" width="6.75" style="1" customWidth="1"/>
    <col min="14301" max="14301" width="9.375" style="1" customWidth="1"/>
    <col min="14302" max="14303" width="8.5" style="1" customWidth="1"/>
    <col min="14304" max="14304" width="40.5" style="1" customWidth="1"/>
    <col min="14305" max="14305" width="6.625" style="1" customWidth="1"/>
    <col min="14306" max="14306" width="72" style="1" customWidth="1"/>
    <col min="14307" max="14307" width="4.75" style="1" customWidth="1"/>
    <col min="14308" max="14308" width="4" style="1" customWidth="1"/>
    <col min="14309" max="14309" width="6.875" style="1" customWidth="1"/>
    <col min="14310" max="14310" width="8.375" style="1" customWidth="1"/>
    <col min="14311" max="14312" width="8.125" style="1" customWidth="1"/>
    <col min="14313" max="14313" width="8.25" style="1" customWidth="1"/>
    <col min="14314" max="14314" width="6.625" style="1" customWidth="1"/>
    <col min="14315" max="14317" width="12" style="1" customWidth="1"/>
    <col min="14318" max="14318" width="13" style="1" customWidth="1"/>
    <col min="14319" max="14325" width="10" style="1" customWidth="1"/>
    <col min="14326" max="14326" width="12.125" style="1" customWidth="1"/>
    <col min="14327" max="14327" width="4.25" style="1" customWidth="1"/>
    <col min="14328" max="14328" width="5.625" style="1" customWidth="1"/>
    <col min="14329" max="14329" width="6.625" style="1" customWidth="1"/>
    <col min="14330" max="14330" width="7.75" style="1" customWidth="1"/>
    <col min="14331" max="14331" width="6" style="1" customWidth="1"/>
    <col min="14332" max="14333" width="25.875" style="1" customWidth="1"/>
    <col min="14334" max="14334" width="8.5" style="1" bestFit="1" customWidth="1"/>
    <col min="14335" max="14550" width="9" style="1"/>
    <col min="14551" max="14551" width="10" style="1" bestFit="1" customWidth="1"/>
    <col min="14552" max="14553" width="37.625" style="1" customWidth="1"/>
    <col min="14554" max="14554" width="8" style="1" customWidth="1"/>
    <col min="14555" max="14555" width="6.5" style="1" customWidth="1"/>
    <col min="14556" max="14556" width="6.75" style="1" customWidth="1"/>
    <col min="14557" max="14557" width="9.375" style="1" customWidth="1"/>
    <col min="14558" max="14559" width="8.5" style="1" customWidth="1"/>
    <col min="14560" max="14560" width="40.5" style="1" customWidth="1"/>
    <col min="14561" max="14561" width="6.625" style="1" customWidth="1"/>
    <col min="14562" max="14562" width="72" style="1" customWidth="1"/>
    <col min="14563" max="14563" width="4.75" style="1" customWidth="1"/>
    <col min="14564" max="14564" width="4" style="1" customWidth="1"/>
    <col min="14565" max="14565" width="6.875" style="1" customWidth="1"/>
    <col min="14566" max="14566" width="8.375" style="1" customWidth="1"/>
    <col min="14567" max="14568" width="8.125" style="1" customWidth="1"/>
    <col min="14569" max="14569" width="8.25" style="1" customWidth="1"/>
    <col min="14570" max="14570" width="6.625" style="1" customWidth="1"/>
    <col min="14571" max="14573" width="12" style="1" customWidth="1"/>
    <col min="14574" max="14574" width="13" style="1" customWidth="1"/>
    <col min="14575" max="14581" width="10" style="1" customWidth="1"/>
    <col min="14582" max="14582" width="12.125" style="1" customWidth="1"/>
    <col min="14583" max="14583" width="4.25" style="1" customWidth="1"/>
    <col min="14584" max="14584" width="5.625" style="1" customWidth="1"/>
    <col min="14585" max="14585" width="6.625" style="1" customWidth="1"/>
    <col min="14586" max="14586" width="7.75" style="1" customWidth="1"/>
    <col min="14587" max="14587" width="6" style="1" customWidth="1"/>
    <col min="14588" max="14589" width="25.875" style="1" customWidth="1"/>
    <col min="14590" max="14590" width="8.5" style="1" bestFit="1" customWidth="1"/>
    <col min="14591" max="14806" width="9" style="1"/>
    <col min="14807" max="14807" width="10" style="1" bestFit="1" customWidth="1"/>
    <col min="14808" max="14809" width="37.625" style="1" customWidth="1"/>
    <col min="14810" max="14810" width="8" style="1" customWidth="1"/>
    <col min="14811" max="14811" width="6.5" style="1" customWidth="1"/>
    <col min="14812" max="14812" width="6.75" style="1" customWidth="1"/>
    <col min="14813" max="14813" width="9.375" style="1" customWidth="1"/>
    <col min="14814" max="14815" width="8.5" style="1" customWidth="1"/>
    <col min="14816" max="14816" width="40.5" style="1" customWidth="1"/>
    <col min="14817" max="14817" width="6.625" style="1" customWidth="1"/>
    <col min="14818" max="14818" width="72" style="1" customWidth="1"/>
    <col min="14819" max="14819" width="4.75" style="1" customWidth="1"/>
    <col min="14820" max="14820" width="4" style="1" customWidth="1"/>
    <col min="14821" max="14821" width="6.875" style="1" customWidth="1"/>
    <col min="14822" max="14822" width="8.375" style="1" customWidth="1"/>
    <col min="14823" max="14824" width="8.125" style="1" customWidth="1"/>
    <col min="14825" max="14825" width="8.25" style="1" customWidth="1"/>
    <col min="14826" max="14826" width="6.625" style="1" customWidth="1"/>
    <col min="14827" max="14829" width="12" style="1" customWidth="1"/>
    <col min="14830" max="14830" width="13" style="1" customWidth="1"/>
    <col min="14831" max="14837" width="10" style="1" customWidth="1"/>
    <col min="14838" max="14838" width="12.125" style="1" customWidth="1"/>
    <col min="14839" max="14839" width="4.25" style="1" customWidth="1"/>
    <col min="14840" max="14840" width="5.625" style="1" customWidth="1"/>
    <col min="14841" max="14841" width="6.625" style="1" customWidth="1"/>
    <col min="14842" max="14842" width="7.75" style="1" customWidth="1"/>
    <col min="14843" max="14843" width="6" style="1" customWidth="1"/>
    <col min="14844" max="14845" width="25.875" style="1" customWidth="1"/>
    <col min="14846" max="14846" width="8.5" style="1" bestFit="1" customWidth="1"/>
    <col min="14847" max="15062" width="9" style="1"/>
    <col min="15063" max="15063" width="10" style="1" bestFit="1" customWidth="1"/>
    <col min="15064" max="15065" width="37.625" style="1" customWidth="1"/>
    <col min="15066" max="15066" width="8" style="1" customWidth="1"/>
    <col min="15067" max="15067" width="6.5" style="1" customWidth="1"/>
    <col min="15068" max="15068" width="6.75" style="1" customWidth="1"/>
    <col min="15069" max="15069" width="9.375" style="1" customWidth="1"/>
    <col min="15070" max="15071" width="8.5" style="1" customWidth="1"/>
    <col min="15072" max="15072" width="40.5" style="1" customWidth="1"/>
    <col min="15073" max="15073" width="6.625" style="1" customWidth="1"/>
    <col min="15074" max="15074" width="72" style="1" customWidth="1"/>
    <col min="15075" max="15075" width="4.75" style="1" customWidth="1"/>
    <col min="15076" max="15076" width="4" style="1" customWidth="1"/>
    <col min="15077" max="15077" width="6.875" style="1" customWidth="1"/>
    <col min="15078" max="15078" width="8.375" style="1" customWidth="1"/>
    <col min="15079" max="15080" width="8.125" style="1" customWidth="1"/>
    <col min="15081" max="15081" width="8.25" style="1" customWidth="1"/>
    <col min="15082" max="15082" width="6.625" style="1" customWidth="1"/>
    <col min="15083" max="15085" width="12" style="1" customWidth="1"/>
    <col min="15086" max="15086" width="13" style="1" customWidth="1"/>
    <col min="15087" max="15093" width="10" style="1" customWidth="1"/>
    <col min="15094" max="15094" width="12.125" style="1" customWidth="1"/>
    <col min="15095" max="15095" width="4.25" style="1" customWidth="1"/>
    <col min="15096" max="15096" width="5.625" style="1" customWidth="1"/>
    <col min="15097" max="15097" width="6.625" style="1" customWidth="1"/>
    <col min="15098" max="15098" width="7.75" style="1" customWidth="1"/>
    <col min="15099" max="15099" width="6" style="1" customWidth="1"/>
    <col min="15100" max="15101" width="25.875" style="1" customWidth="1"/>
    <col min="15102" max="15102" width="8.5" style="1" bestFit="1" customWidth="1"/>
    <col min="15103" max="15318" width="9" style="1"/>
    <col min="15319" max="15319" width="10" style="1" bestFit="1" customWidth="1"/>
    <col min="15320" max="15321" width="37.625" style="1" customWidth="1"/>
    <col min="15322" max="15322" width="8" style="1" customWidth="1"/>
    <col min="15323" max="15323" width="6.5" style="1" customWidth="1"/>
    <col min="15324" max="15324" width="6.75" style="1" customWidth="1"/>
    <col min="15325" max="15325" width="9.375" style="1" customWidth="1"/>
    <col min="15326" max="15327" width="8.5" style="1" customWidth="1"/>
    <col min="15328" max="15328" width="40.5" style="1" customWidth="1"/>
    <col min="15329" max="15329" width="6.625" style="1" customWidth="1"/>
    <col min="15330" max="15330" width="72" style="1" customWidth="1"/>
    <col min="15331" max="15331" width="4.75" style="1" customWidth="1"/>
    <col min="15332" max="15332" width="4" style="1" customWidth="1"/>
    <col min="15333" max="15333" width="6.875" style="1" customWidth="1"/>
    <col min="15334" max="15334" width="8.375" style="1" customWidth="1"/>
    <col min="15335" max="15336" width="8.125" style="1" customWidth="1"/>
    <col min="15337" max="15337" width="8.25" style="1" customWidth="1"/>
    <col min="15338" max="15338" width="6.625" style="1" customWidth="1"/>
    <col min="15339" max="15341" width="12" style="1" customWidth="1"/>
    <col min="15342" max="15342" width="13" style="1" customWidth="1"/>
    <col min="15343" max="15349" width="10" style="1" customWidth="1"/>
    <col min="15350" max="15350" width="12.125" style="1" customWidth="1"/>
    <col min="15351" max="15351" width="4.25" style="1" customWidth="1"/>
    <col min="15352" max="15352" width="5.625" style="1" customWidth="1"/>
    <col min="15353" max="15353" width="6.625" style="1" customWidth="1"/>
    <col min="15354" max="15354" width="7.75" style="1" customWidth="1"/>
    <col min="15355" max="15355" width="6" style="1" customWidth="1"/>
    <col min="15356" max="15357" width="25.875" style="1" customWidth="1"/>
    <col min="15358" max="15358" width="8.5" style="1" bestFit="1" customWidth="1"/>
    <col min="15359" max="15574" width="9" style="1"/>
    <col min="15575" max="15575" width="10" style="1" bestFit="1" customWidth="1"/>
    <col min="15576" max="15577" width="37.625" style="1" customWidth="1"/>
    <col min="15578" max="15578" width="8" style="1" customWidth="1"/>
    <col min="15579" max="15579" width="6.5" style="1" customWidth="1"/>
    <col min="15580" max="15580" width="6.75" style="1" customWidth="1"/>
    <col min="15581" max="15581" width="9.375" style="1" customWidth="1"/>
    <col min="15582" max="15583" width="8.5" style="1" customWidth="1"/>
    <col min="15584" max="15584" width="40.5" style="1" customWidth="1"/>
    <col min="15585" max="15585" width="6.625" style="1" customWidth="1"/>
    <col min="15586" max="15586" width="72" style="1" customWidth="1"/>
    <col min="15587" max="15587" width="4.75" style="1" customWidth="1"/>
    <col min="15588" max="15588" width="4" style="1" customWidth="1"/>
    <col min="15589" max="15589" width="6.875" style="1" customWidth="1"/>
    <col min="15590" max="15590" width="8.375" style="1" customWidth="1"/>
    <col min="15591" max="15592" width="8.125" style="1" customWidth="1"/>
    <col min="15593" max="15593" width="8.25" style="1" customWidth="1"/>
    <col min="15594" max="15594" width="6.625" style="1" customWidth="1"/>
    <col min="15595" max="15597" width="12" style="1" customWidth="1"/>
    <col min="15598" max="15598" width="13" style="1" customWidth="1"/>
    <col min="15599" max="15605" width="10" style="1" customWidth="1"/>
    <col min="15606" max="15606" width="12.125" style="1" customWidth="1"/>
    <col min="15607" max="15607" width="4.25" style="1" customWidth="1"/>
    <col min="15608" max="15608" width="5.625" style="1" customWidth="1"/>
    <col min="15609" max="15609" width="6.625" style="1" customWidth="1"/>
    <col min="15610" max="15610" width="7.75" style="1" customWidth="1"/>
    <col min="15611" max="15611" width="6" style="1" customWidth="1"/>
    <col min="15612" max="15613" width="25.875" style="1" customWidth="1"/>
    <col min="15614" max="15614" width="8.5" style="1" bestFit="1" customWidth="1"/>
    <col min="15615" max="15830" width="9" style="1"/>
    <col min="15831" max="15831" width="10" style="1" bestFit="1" customWidth="1"/>
    <col min="15832" max="15833" width="37.625" style="1" customWidth="1"/>
    <col min="15834" max="15834" width="8" style="1" customWidth="1"/>
    <col min="15835" max="15835" width="6.5" style="1" customWidth="1"/>
    <col min="15836" max="15836" width="6.75" style="1" customWidth="1"/>
    <col min="15837" max="15837" width="9.375" style="1" customWidth="1"/>
    <col min="15838" max="15839" width="8.5" style="1" customWidth="1"/>
    <col min="15840" max="15840" width="40.5" style="1" customWidth="1"/>
    <col min="15841" max="15841" width="6.625" style="1" customWidth="1"/>
    <col min="15842" max="15842" width="72" style="1" customWidth="1"/>
    <col min="15843" max="15843" width="4.75" style="1" customWidth="1"/>
    <col min="15844" max="15844" width="4" style="1" customWidth="1"/>
    <col min="15845" max="15845" width="6.875" style="1" customWidth="1"/>
    <col min="15846" max="15846" width="8.375" style="1" customWidth="1"/>
    <col min="15847" max="15848" width="8.125" style="1" customWidth="1"/>
    <col min="15849" max="15849" width="8.25" style="1" customWidth="1"/>
    <col min="15850" max="15850" width="6.625" style="1" customWidth="1"/>
    <col min="15851" max="15853" width="12" style="1" customWidth="1"/>
    <col min="15854" max="15854" width="13" style="1" customWidth="1"/>
    <col min="15855" max="15861" width="10" style="1" customWidth="1"/>
    <col min="15862" max="15862" width="12.125" style="1" customWidth="1"/>
    <col min="15863" max="15863" width="4.25" style="1" customWidth="1"/>
    <col min="15864" max="15864" width="5.625" style="1" customWidth="1"/>
    <col min="15865" max="15865" width="6.625" style="1" customWidth="1"/>
    <col min="15866" max="15866" width="7.75" style="1" customWidth="1"/>
    <col min="15867" max="15867" width="6" style="1" customWidth="1"/>
    <col min="15868" max="15869" width="25.875" style="1" customWidth="1"/>
    <col min="15870" max="15870" width="8.5" style="1" bestFit="1" customWidth="1"/>
    <col min="15871" max="16086" width="9" style="1"/>
    <col min="16087" max="16087" width="10" style="1" bestFit="1" customWidth="1"/>
    <col min="16088" max="16089" width="37.625" style="1" customWidth="1"/>
    <col min="16090" max="16090" width="8" style="1" customWidth="1"/>
    <col min="16091" max="16091" width="6.5" style="1" customWidth="1"/>
    <col min="16092" max="16092" width="6.75" style="1" customWidth="1"/>
    <col min="16093" max="16093" width="9.375" style="1" customWidth="1"/>
    <col min="16094" max="16095" width="8.5" style="1" customWidth="1"/>
    <col min="16096" max="16096" width="40.5" style="1" customWidth="1"/>
    <col min="16097" max="16097" width="6.625" style="1" customWidth="1"/>
    <col min="16098" max="16098" width="72" style="1" customWidth="1"/>
    <col min="16099" max="16099" width="4.75" style="1" customWidth="1"/>
    <col min="16100" max="16100" width="4" style="1" customWidth="1"/>
    <col min="16101" max="16101" width="6.875" style="1" customWidth="1"/>
    <col min="16102" max="16102" width="8.375" style="1" customWidth="1"/>
    <col min="16103" max="16104" width="8.125" style="1" customWidth="1"/>
    <col min="16105" max="16105" width="8.25" style="1" customWidth="1"/>
    <col min="16106" max="16106" width="6.625" style="1" customWidth="1"/>
    <col min="16107" max="16109" width="12" style="1" customWidth="1"/>
    <col min="16110" max="16110" width="13" style="1" customWidth="1"/>
    <col min="16111" max="16117" width="10" style="1" customWidth="1"/>
    <col min="16118" max="16118" width="12.125" style="1" customWidth="1"/>
    <col min="16119" max="16119" width="4.25" style="1" customWidth="1"/>
    <col min="16120" max="16120" width="5.625" style="1" customWidth="1"/>
    <col min="16121" max="16121" width="6.625" style="1" customWidth="1"/>
    <col min="16122" max="16122" width="7.75" style="1" customWidth="1"/>
    <col min="16123" max="16123" width="6" style="1" customWidth="1"/>
    <col min="16124" max="16125" width="25.875" style="1" customWidth="1"/>
    <col min="16126" max="16126" width="8.5" style="1" bestFit="1" customWidth="1"/>
    <col min="16127" max="16384" width="9" style="1"/>
  </cols>
  <sheetData>
    <row r="1" spans="3:19" ht="24.95" customHeight="1"/>
    <row r="2" spans="3:19" ht="24.95" customHeight="1">
      <c r="L2" s="51" t="s">
        <v>14</v>
      </c>
    </row>
    <row r="3" spans="3:19" ht="24.95" customHeight="1">
      <c r="F3" s="2"/>
    </row>
    <row r="4" spans="3:19" ht="24.95" customHeight="1">
      <c r="F4" s="2"/>
      <c r="L4" s="50" t="s">
        <v>12</v>
      </c>
      <c r="M4" s="1"/>
    </row>
    <row r="5" spans="3:19" ht="24.95" customHeight="1" thickBot="1">
      <c r="C5" s="4"/>
      <c r="D5" s="4"/>
      <c r="E5" s="5"/>
      <c r="F5" s="6" t="s">
        <v>29</v>
      </c>
      <c r="G5" s="4"/>
      <c r="H5" s="4"/>
      <c r="I5" s="4"/>
      <c r="J5" s="4"/>
      <c r="K5" s="4"/>
      <c r="L5" s="50" t="s">
        <v>27</v>
      </c>
      <c r="M5" s="1"/>
    </row>
    <row r="6" spans="3:19" ht="18" customHeight="1">
      <c r="F6" s="7" t="s">
        <v>0</v>
      </c>
      <c r="G6" s="8" t="s">
        <v>28</v>
      </c>
      <c r="H6" s="8" t="s">
        <v>1</v>
      </c>
      <c r="I6" s="9" t="s">
        <v>2</v>
      </c>
      <c r="K6" s="47"/>
      <c r="L6" s="48"/>
      <c r="M6" s="48"/>
      <c r="N6" s="47"/>
      <c r="O6" s="47"/>
      <c r="P6" s="47"/>
      <c r="Q6" s="47"/>
      <c r="R6" s="47"/>
      <c r="S6" s="47"/>
    </row>
    <row r="7" spans="3:19" ht="24.95" customHeight="1">
      <c r="F7" s="10">
        <v>0</v>
      </c>
      <c r="G7" s="11">
        <v>3</v>
      </c>
      <c r="H7" s="12">
        <f>H$21/(1+H$22*EXP(-1*H$23*F7))</f>
        <v>2.4679405987514356</v>
      </c>
      <c r="I7" s="13">
        <f>SUM(H10:H20)</f>
        <v>280.94438595718555</v>
      </c>
      <c r="K7" s="47"/>
      <c r="L7" s="49" t="s">
        <v>9</v>
      </c>
      <c r="M7" s="48"/>
      <c r="N7" s="47"/>
      <c r="O7" s="47"/>
      <c r="P7" s="47"/>
      <c r="Q7" s="47"/>
      <c r="R7" s="47"/>
      <c r="S7" s="48"/>
    </row>
    <row r="8" spans="3:19" ht="24.95" customHeight="1">
      <c r="F8" s="10">
        <v>1</v>
      </c>
      <c r="G8" s="11">
        <v>2.2999999999999998</v>
      </c>
      <c r="H8" s="12">
        <f>H$21/(1+H$22*EXP(-1*H$23*F8))</f>
        <v>3.6516170287430492</v>
      </c>
      <c r="I8" s="14">
        <f t="shared" ref="I8:I20" si="0">(G8-H8)^2</f>
        <v>1.8268685923881891</v>
      </c>
      <c r="K8" s="47"/>
      <c r="L8" s="49"/>
      <c r="M8" s="48"/>
      <c r="N8" s="47"/>
      <c r="O8" s="47"/>
      <c r="P8" s="47"/>
      <c r="Q8" s="47"/>
      <c r="R8" s="47"/>
      <c r="S8" s="48"/>
    </row>
    <row r="9" spans="3:19" ht="24.95" customHeight="1">
      <c r="F9" s="10">
        <v>2</v>
      </c>
      <c r="G9" s="11">
        <v>4.9000000000000004</v>
      </c>
      <c r="H9" s="12">
        <f t="shared" ref="H9:H20" si="1">H$21/(1+H$22*EXP(-1*H$23*F9))</f>
        <v>5.3269847476284307</v>
      </c>
      <c r="I9" s="14">
        <f t="shared" si="0"/>
        <v>0.18231597470731431</v>
      </c>
      <c r="K9" s="47"/>
      <c r="L9" s="48" t="s">
        <v>10</v>
      </c>
      <c r="M9" s="48"/>
      <c r="N9" s="47"/>
      <c r="O9" s="47"/>
      <c r="P9" s="47"/>
      <c r="Q9" s="47"/>
      <c r="R9" s="47"/>
      <c r="S9" s="47"/>
    </row>
    <row r="10" spans="3:19" ht="24.95" customHeight="1">
      <c r="F10" s="10">
        <v>3</v>
      </c>
      <c r="G10" s="11">
        <v>7.6</v>
      </c>
      <c r="H10" s="12">
        <f t="shared" si="1"/>
        <v>7.619270115666879</v>
      </c>
      <c r="I10" s="14">
        <f t="shared" si="0"/>
        <v>3.7133735781490727E-4</v>
      </c>
      <c r="K10" s="47"/>
      <c r="L10" s="48" t="s">
        <v>11</v>
      </c>
      <c r="M10" s="48"/>
      <c r="N10" s="47"/>
      <c r="O10" s="47"/>
      <c r="P10" s="47"/>
      <c r="Q10" s="47"/>
      <c r="R10" s="47"/>
      <c r="S10" s="47"/>
    </row>
    <row r="11" spans="3:19" ht="24.95" customHeight="1">
      <c r="F11" s="10">
        <v>4</v>
      </c>
      <c r="G11" s="11">
        <v>10.9</v>
      </c>
      <c r="H11" s="12">
        <f t="shared" si="1"/>
        <v>10.614375124785516</v>
      </c>
      <c r="I11" s="14">
        <f t="shared" si="0"/>
        <v>8.1581569341289739E-2</v>
      </c>
      <c r="L11" s="48" t="s">
        <v>13</v>
      </c>
      <c r="M11" s="48"/>
      <c r="N11" s="47"/>
      <c r="O11" s="47"/>
      <c r="P11" s="47"/>
      <c r="Q11" s="47"/>
      <c r="R11" s="47"/>
      <c r="S11" s="47"/>
    </row>
    <row r="12" spans="3:19" ht="24.95" customHeight="1">
      <c r="F12" s="10">
        <v>5</v>
      </c>
      <c r="G12" s="11">
        <v>15.600000000000001</v>
      </c>
      <c r="H12" s="12">
        <f t="shared" si="1"/>
        <v>14.300617260556987</v>
      </c>
      <c r="I12" s="14">
        <f t="shared" si="0"/>
        <v>1.6883955035624338</v>
      </c>
      <c r="K12" s="4"/>
      <c r="L12" s="47"/>
      <c r="M12" s="47"/>
      <c r="N12" s="47"/>
      <c r="O12" s="47"/>
      <c r="P12" s="47"/>
      <c r="Q12" s="47"/>
    </row>
    <row r="13" spans="3:19" ht="24.95" customHeight="1">
      <c r="F13" s="10">
        <v>6</v>
      </c>
      <c r="G13" s="11">
        <v>21.2</v>
      </c>
      <c r="H13" s="12">
        <f t="shared" si="1"/>
        <v>18.517633880967217</v>
      </c>
      <c r="I13" s="14">
        <f t="shared" si="0"/>
        <v>7.1950879965349879</v>
      </c>
      <c r="L13" s="1"/>
      <c r="M13" s="1"/>
    </row>
    <row r="14" spans="3:19" ht="24.95" customHeight="1">
      <c r="F14" s="10">
        <v>7</v>
      </c>
      <c r="G14" s="11">
        <v>23.2</v>
      </c>
      <c r="H14" s="12">
        <f t="shared" si="1"/>
        <v>22.956684373375975</v>
      </c>
      <c r="I14" s="14">
        <f t="shared" si="0"/>
        <v>5.920249415944176E-2</v>
      </c>
      <c r="L14" s="1"/>
      <c r="M14" s="1"/>
    </row>
    <row r="15" spans="3:19" ht="24.95" customHeight="1">
      <c r="F15" s="10">
        <v>8</v>
      </c>
      <c r="G15" s="11">
        <v>26.900000000000002</v>
      </c>
      <c r="H15" s="12">
        <f t="shared" si="1"/>
        <v>27.238385465920537</v>
      </c>
      <c r="I15" s="14">
        <f t="shared" si="0"/>
        <v>0.11450472354625739</v>
      </c>
      <c r="L15" s="1"/>
      <c r="M15" s="1"/>
    </row>
    <row r="16" spans="3:19" ht="24.95" customHeight="1">
      <c r="F16" s="10">
        <v>9</v>
      </c>
      <c r="G16" s="11">
        <v>30.700000000000003</v>
      </c>
      <c r="H16" s="12">
        <f t="shared" si="1"/>
        <v>31.033932585638297</v>
      </c>
      <c r="I16" s="14">
        <f t="shared" si="0"/>
        <v>0.11151097175107669</v>
      </c>
      <c r="L16" s="1"/>
      <c r="M16" s="1"/>
    </row>
    <row r="17" spans="2:13" ht="24.95" customHeight="1">
      <c r="F17" s="10">
        <v>10</v>
      </c>
      <c r="G17" s="11">
        <v>33.700000000000003</v>
      </c>
      <c r="H17" s="12">
        <f t="shared" si="1"/>
        <v>34.15479878339098</v>
      </c>
      <c r="I17" s="14">
        <f t="shared" si="0"/>
        <v>0.20684193337391302</v>
      </c>
      <c r="L17" s="1"/>
      <c r="M17" s="1"/>
    </row>
    <row r="18" spans="2:13" ht="24.95" customHeight="1">
      <c r="F18" s="10">
        <v>11</v>
      </c>
      <c r="G18" s="11">
        <v>37.6</v>
      </c>
      <c r="H18" s="12">
        <f t="shared" si="1"/>
        <v>36.566075669278206</v>
      </c>
      <c r="I18" s="14">
        <f t="shared" si="0"/>
        <v>1.0689995216585129</v>
      </c>
      <c r="L18" s="1"/>
      <c r="M18" s="1"/>
    </row>
    <row r="19" spans="2:13" ht="24.95" customHeight="1">
      <c r="F19" s="10">
        <v>12</v>
      </c>
      <c r="G19" s="11">
        <v>39.400000000000006</v>
      </c>
      <c r="H19" s="12">
        <f t="shared" si="1"/>
        <v>38.341040014446229</v>
      </c>
      <c r="I19" s="15">
        <f t="shared" si="0"/>
        <v>1.1213962510040556</v>
      </c>
      <c r="L19" s="1"/>
      <c r="M19" s="1"/>
    </row>
    <row r="20" spans="2:13" ht="24.95" customHeight="1" thickBot="1">
      <c r="B20" s="16"/>
      <c r="C20" s="17" t="s">
        <v>3</v>
      </c>
      <c r="F20" s="18">
        <v>13</v>
      </c>
      <c r="G20" s="19">
        <v>40.299999999999997</v>
      </c>
      <c r="H20" s="20">
        <f t="shared" si="1"/>
        <v>39.601572683158679</v>
      </c>
      <c r="I20" s="21">
        <f t="shared" si="0"/>
        <v>0.48780071691016308</v>
      </c>
      <c r="L20" s="1"/>
      <c r="M20" s="1"/>
    </row>
    <row r="21" spans="2:13" ht="24.95" customHeight="1">
      <c r="B21" s="17" t="s">
        <v>4</v>
      </c>
      <c r="C21" s="17">
        <v>38.759</v>
      </c>
      <c r="F21" s="22"/>
      <c r="G21" s="23" t="s">
        <v>5</v>
      </c>
      <c r="H21" s="24">
        <v>42.247205612156108</v>
      </c>
      <c r="I21" s="25"/>
      <c r="J21" s="26"/>
      <c r="K21" s="26"/>
      <c r="L21" s="1"/>
      <c r="M21" s="1"/>
    </row>
    <row r="22" spans="2:13" ht="24.95" customHeight="1">
      <c r="B22" s="17" t="s">
        <v>6</v>
      </c>
      <c r="C22" s="17">
        <v>23.509</v>
      </c>
      <c r="E22" s="27"/>
      <c r="F22" s="28"/>
      <c r="G22" s="29" t="s">
        <v>7</v>
      </c>
      <c r="H22" s="30">
        <v>16.11840456513805</v>
      </c>
      <c r="I22" s="31"/>
      <c r="J22" s="52" t="s">
        <v>15</v>
      </c>
      <c r="K22" s="53"/>
      <c r="L22" s="53"/>
      <c r="M22" s="1"/>
    </row>
    <row r="23" spans="2:13" ht="24.95" customHeight="1" thickBot="1">
      <c r="B23" s="17" t="s">
        <v>24</v>
      </c>
      <c r="C23" s="17">
        <v>0.52600000000000002</v>
      </c>
      <c r="E23" s="32"/>
      <c r="F23" s="22"/>
      <c r="G23" s="33" t="s">
        <v>25</v>
      </c>
      <c r="H23" s="34">
        <v>0.4219938663212664</v>
      </c>
      <c r="I23" s="35"/>
      <c r="L23" s="1"/>
      <c r="M23" s="1"/>
    </row>
    <row r="24" spans="2:13" ht="24.95" customHeight="1" thickBot="1">
      <c r="E24" s="32"/>
      <c r="F24" s="22"/>
      <c r="G24" s="36" t="s">
        <v>8</v>
      </c>
      <c r="H24" s="37">
        <f>SUM(I7:I20)</f>
        <v>295.08926354348097</v>
      </c>
      <c r="I24" s="35"/>
      <c r="J24" s="55" t="s">
        <v>26</v>
      </c>
      <c r="K24" s="54"/>
      <c r="L24" s="1"/>
      <c r="M24" s="1"/>
    </row>
    <row r="25" spans="2:13" ht="24.95" customHeight="1">
      <c r="E25" s="32"/>
      <c r="H25" s="38"/>
      <c r="J25" s="3"/>
      <c r="K25" s="3"/>
      <c r="L25" s="1"/>
      <c r="M25" s="1"/>
    </row>
    <row r="26" spans="2:13" ht="24.95" customHeight="1">
      <c r="E26" s="4"/>
      <c r="F26" s="39"/>
      <c r="G26" s="39"/>
      <c r="H26" s="40"/>
      <c r="I26" s="41"/>
      <c r="J26" s="3"/>
      <c r="K26" s="3"/>
      <c r="L26" s="1"/>
      <c r="M26" s="1"/>
    </row>
    <row r="27" spans="2:13" ht="24.95" customHeight="1">
      <c r="E27" s="4"/>
      <c r="F27" s="39"/>
      <c r="G27" s="39"/>
      <c r="H27" s="39"/>
      <c r="I27" s="41"/>
      <c r="J27" s="3"/>
      <c r="K27" s="3"/>
      <c r="L27" s="1"/>
      <c r="M27" s="1"/>
    </row>
    <row r="28" spans="2:13" ht="24.95" customHeight="1">
      <c r="E28" s="4"/>
      <c r="F28" s="39"/>
      <c r="G28" s="39"/>
      <c r="H28" s="39"/>
      <c r="I28" s="41"/>
      <c r="J28" s="3"/>
      <c r="K28" s="3"/>
      <c r="L28" s="1"/>
      <c r="M28" s="1"/>
    </row>
    <row r="29" spans="2:13" ht="24.95" customHeight="1">
      <c r="E29" s="4"/>
      <c r="F29" s="4"/>
      <c r="G29" s="4"/>
      <c r="H29" s="4"/>
      <c r="J29" s="3"/>
      <c r="K29" s="3"/>
      <c r="L29" s="1"/>
      <c r="M29" s="1"/>
    </row>
    <row r="30" spans="2:13" ht="24.95" customHeight="1">
      <c r="E30" s="4"/>
      <c r="F30" s="4"/>
      <c r="G30" s="4"/>
      <c r="H30" s="4"/>
      <c r="J30" s="3"/>
      <c r="K30" s="3"/>
      <c r="L30" s="1"/>
      <c r="M30" s="1"/>
    </row>
    <row r="31" spans="2:13">
      <c r="J31" s="3"/>
      <c r="K31" s="3"/>
      <c r="L31" s="1"/>
      <c r="M31" s="1"/>
    </row>
    <row r="32" spans="2:13">
      <c r="J32" s="3"/>
      <c r="K32" s="3"/>
      <c r="L32" s="1"/>
      <c r="M32" s="1"/>
    </row>
    <row r="33" spans="5:13">
      <c r="J33" s="3"/>
      <c r="K33" s="3"/>
      <c r="L33" s="1"/>
      <c r="M33" s="1"/>
    </row>
    <row r="34" spans="5:13">
      <c r="J34" s="3"/>
      <c r="K34" s="3"/>
      <c r="L34" s="1"/>
      <c r="M34" s="1"/>
    </row>
    <row r="35" spans="5:13">
      <c r="J35" s="3"/>
      <c r="K35" s="3"/>
      <c r="L35" s="1"/>
      <c r="M35" s="1"/>
    </row>
    <row r="36" spans="5:13">
      <c r="J36" s="3"/>
      <c r="K36" s="3"/>
      <c r="L36" s="1"/>
      <c r="M36" s="1"/>
    </row>
    <row r="37" spans="5:13">
      <c r="J37" s="3"/>
      <c r="K37" s="3"/>
      <c r="L37" s="1"/>
      <c r="M37" s="1"/>
    </row>
    <row r="38" spans="5:13">
      <c r="J38" s="3"/>
      <c r="K38" s="3"/>
      <c r="L38" s="1"/>
      <c r="M38" s="1"/>
    </row>
    <row r="39" spans="5:13">
      <c r="J39" s="3"/>
      <c r="K39" s="3"/>
      <c r="L39" s="1"/>
      <c r="M39" s="1"/>
    </row>
    <row r="40" spans="5:13">
      <c r="E40" s="42"/>
      <c r="F40" s="43"/>
      <c r="G40" s="43"/>
      <c r="J40" s="3"/>
      <c r="K40" s="3"/>
      <c r="L40" s="1"/>
      <c r="M40" s="1"/>
    </row>
    <row r="41" spans="5:13">
      <c r="E41" s="42"/>
      <c r="F41" s="44"/>
      <c r="G41" s="44"/>
      <c r="J41" s="3"/>
      <c r="K41" s="3"/>
      <c r="L41" s="1"/>
      <c r="M41" s="1"/>
    </row>
    <row r="42" spans="5:13">
      <c r="E42" s="42"/>
      <c r="F42" s="44"/>
      <c r="G42" s="44"/>
      <c r="J42" s="3"/>
      <c r="K42" s="3"/>
      <c r="L42" s="1"/>
      <c r="M42" s="1"/>
    </row>
    <row r="43" spans="5:13">
      <c r="E43" s="42"/>
      <c r="F43" s="44"/>
      <c r="G43" s="44"/>
      <c r="H43" s="45"/>
      <c r="L43" s="1"/>
      <c r="M43" s="1"/>
    </row>
    <row r="44" spans="5:13">
      <c r="E44" s="46"/>
      <c r="H44" s="38"/>
      <c r="I44" s="2"/>
      <c r="L44" s="1"/>
      <c r="M44" s="1"/>
    </row>
    <row r="45" spans="5:13">
      <c r="H45" s="38"/>
      <c r="L45" s="1"/>
      <c r="M45" s="1"/>
    </row>
    <row r="46" spans="5:13">
      <c r="L46" s="1"/>
      <c r="M46" s="1"/>
    </row>
    <row r="47" spans="5:13">
      <c r="L47" s="1"/>
      <c r="M47" s="1"/>
    </row>
    <row r="48" spans="5:13">
      <c r="L48" s="1"/>
      <c r="M48" s="1"/>
    </row>
    <row r="49" spans="12:13">
      <c r="L49" s="1"/>
      <c r="M49" s="1"/>
    </row>
    <row r="50" spans="12:13">
      <c r="L50" s="1"/>
      <c r="M50" s="1"/>
    </row>
    <row r="51" spans="12:13">
      <c r="L51" s="1"/>
      <c r="M51" s="1"/>
    </row>
    <row r="52" spans="12:13">
      <c r="L52" s="1"/>
      <c r="M52" s="1"/>
    </row>
    <row r="53" spans="12:13">
      <c r="L53" s="1"/>
      <c r="M53" s="1"/>
    </row>
    <row r="54" spans="12:13">
      <c r="L54" s="1"/>
      <c r="M54" s="1"/>
    </row>
    <row r="55" spans="12:13">
      <c r="L55" s="1"/>
      <c r="M55" s="1"/>
    </row>
    <row r="56" spans="12:13">
      <c r="L56" s="1"/>
      <c r="M56" s="1"/>
    </row>
    <row r="57" spans="12:13">
      <c r="L57" s="1"/>
      <c r="M57" s="1"/>
    </row>
    <row r="58" spans="12:13">
      <c r="L58" s="1"/>
      <c r="M58" s="1"/>
    </row>
    <row r="59" spans="12:13">
      <c r="L59" s="1"/>
      <c r="M59" s="1"/>
    </row>
    <row r="60" spans="12:13">
      <c r="L60" s="1"/>
      <c r="M60" s="1"/>
    </row>
    <row r="61" spans="12:13">
      <c r="L61" s="1"/>
      <c r="M61" s="1"/>
    </row>
    <row r="62" spans="12:13">
      <c r="L62" s="1"/>
      <c r="M62" s="1"/>
    </row>
    <row r="63" spans="12:13">
      <c r="L63" s="1"/>
      <c r="M63" s="1"/>
    </row>
    <row r="64" spans="12:13">
      <c r="L64" s="1"/>
      <c r="M64" s="1"/>
    </row>
    <row r="65" spans="12:13">
      <c r="L65" s="1"/>
      <c r="M65" s="1"/>
    </row>
    <row r="66" spans="12:13">
      <c r="L66" s="1"/>
      <c r="M66" s="1"/>
    </row>
    <row r="67" spans="12:13">
      <c r="L67" s="1"/>
      <c r="M67" s="1"/>
    </row>
    <row r="68" spans="12:13">
      <c r="L68" s="1"/>
      <c r="M68" s="1"/>
    </row>
    <row r="69" spans="12:13">
      <c r="L69" s="1"/>
      <c r="M69" s="1"/>
    </row>
    <row r="70" spans="12:13">
      <c r="L70" s="1"/>
      <c r="M70" s="1"/>
    </row>
  </sheetData>
  <phoneticPr fontId="2"/>
  <pageMargins left="0.74803149606299213" right="0.74803149606299213" top="0.98425196850393704" bottom="0.98425196850393704" header="0.51181102362204722" footer="0.51181102362204722"/>
  <pageSetup paperSize="9" scale="45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showGridLines="0" workbookViewId="0">
      <selection activeCell="A2" sqref="A2"/>
    </sheetView>
  </sheetViews>
  <sheetFormatPr defaultRowHeight="13.5"/>
  <cols>
    <col min="2" max="2" width="7.5" customWidth="1"/>
    <col min="3" max="5" width="12" customWidth="1"/>
    <col min="6" max="6" width="9.5" customWidth="1"/>
    <col min="7" max="7" width="9.375" customWidth="1"/>
    <col min="17" max="17" width="9.5" bestFit="1" customWidth="1"/>
  </cols>
  <sheetData>
    <row r="1" spans="1:17">
      <c r="A1" s="74"/>
      <c r="B1" s="74"/>
      <c r="C1" s="74"/>
      <c r="D1" s="74"/>
      <c r="E1" s="74"/>
      <c r="F1" s="74"/>
      <c r="G1" s="74"/>
      <c r="H1" s="74"/>
      <c r="Q1" s="56"/>
    </row>
    <row r="2" spans="1:17">
      <c r="A2" s="74" t="s">
        <v>23</v>
      </c>
      <c r="B2" s="74"/>
      <c r="C2" s="74"/>
      <c r="D2" s="74"/>
      <c r="E2" s="74"/>
      <c r="F2" s="74"/>
      <c r="G2" s="74"/>
      <c r="H2" s="74"/>
      <c r="Q2" s="56"/>
    </row>
    <row r="3" spans="1:17" ht="14.25" thickBot="1">
      <c r="H3" s="56"/>
      <c r="N3" s="58"/>
      <c r="Q3" s="56"/>
    </row>
    <row r="4" spans="1:17" ht="26.25" customHeight="1">
      <c r="B4" s="73" t="s">
        <v>17</v>
      </c>
      <c r="C4" s="72" t="s">
        <v>18</v>
      </c>
      <c r="D4" s="72" t="s">
        <v>19</v>
      </c>
      <c r="E4" s="72" t="s">
        <v>20</v>
      </c>
      <c r="F4" s="70" t="s">
        <v>22</v>
      </c>
      <c r="G4" s="71" t="s">
        <v>21</v>
      </c>
      <c r="H4" s="56"/>
      <c r="J4" t="s">
        <v>16</v>
      </c>
      <c r="Q4" s="56"/>
    </row>
    <row r="5" spans="1:17">
      <c r="B5" s="61">
        <v>0</v>
      </c>
      <c r="C5" s="64">
        <v>42.247205612156108</v>
      </c>
      <c r="D5" s="64">
        <v>16.11840456513805</v>
      </c>
      <c r="E5" s="64">
        <v>0.4219938663212664</v>
      </c>
      <c r="F5" s="64">
        <v>3</v>
      </c>
      <c r="G5" s="65">
        <f>C5/(1+D5*EXP(-1*E5*B5))</f>
        <v>2.4679405987514356</v>
      </c>
      <c r="H5" s="56"/>
      <c r="Q5" s="56"/>
    </row>
    <row r="6" spans="1:17">
      <c r="B6" s="62">
        <v>1</v>
      </c>
      <c r="C6" s="66">
        <v>42.247205612156108</v>
      </c>
      <c r="D6" s="66">
        <v>16.11840456513805</v>
      </c>
      <c r="E6" s="66">
        <v>0.4219938663212664</v>
      </c>
      <c r="F6" s="66">
        <v>2.2999999999999998</v>
      </c>
      <c r="G6" s="67">
        <f t="shared" ref="G6:G18" si="0">C6/(1+D6*EXP(-1*E6*B6))</f>
        <v>3.6516170287430492</v>
      </c>
      <c r="H6" s="56"/>
      <c r="Q6" s="56"/>
    </row>
    <row r="7" spans="1:17">
      <c r="B7" s="62">
        <v>2</v>
      </c>
      <c r="C7" s="66">
        <v>42.247205612156108</v>
      </c>
      <c r="D7" s="66">
        <v>16.11840456513805</v>
      </c>
      <c r="E7" s="66">
        <v>0.4219938663212664</v>
      </c>
      <c r="F7" s="66">
        <v>4.9000000000000004</v>
      </c>
      <c r="G7" s="67">
        <f t="shared" si="0"/>
        <v>5.3269847476284307</v>
      </c>
      <c r="Q7" s="56"/>
    </row>
    <row r="8" spans="1:17">
      <c r="B8" s="62">
        <v>3</v>
      </c>
      <c r="C8" s="66">
        <v>42.247205612156108</v>
      </c>
      <c r="D8" s="66">
        <v>16.11840456513805</v>
      </c>
      <c r="E8" s="66">
        <v>0.4219938663212664</v>
      </c>
      <c r="F8" s="66">
        <v>7.6</v>
      </c>
      <c r="G8" s="67">
        <f t="shared" si="0"/>
        <v>7.619270115666879</v>
      </c>
      <c r="O8" s="58"/>
      <c r="Q8" s="56"/>
    </row>
    <row r="9" spans="1:17">
      <c r="B9" s="62">
        <v>4</v>
      </c>
      <c r="C9" s="66">
        <v>42.247205612156108</v>
      </c>
      <c r="D9" s="66">
        <v>16.11840456513805</v>
      </c>
      <c r="E9" s="66">
        <v>0.4219938663212664</v>
      </c>
      <c r="F9" s="66">
        <v>10.9</v>
      </c>
      <c r="G9" s="67">
        <f t="shared" si="0"/>
        <v>10.614375124785516</v>
      </c>
      <c r="Q9" s="56"/>
    </row>
    <row r="10" spans="1:17">
      <c r="B10" s="62">
        <v>5</v>
      </c>
      <c r="C10" s="66">
        <v>42.247205612156108</v>
      </c>
      <c r="D10" s="66">
        <v>16.11840456513805</v>
      </c>
      <c r="E10" s="66">
        <v>0.4219938663212664</v>
      </c>
      <c r="F10" s="66">
        <v>15.600000000000001</v>
      </c>
      <c r="G10" s="67">
        <f t="shared" si="0"/>
        <v>14.300617260556987</v>
      </c>
      <c r="Q10" s="56"/>
    </row>
    <row r="11" spans="1:17">
      <c r="B11" s="62">
        <v>6</v>
      </c>
      <c r="C11" s="66">
        <v>42.247205612156108</v>
      </c>
      <c r="D11" s="66">
        <v>16.11840456513805</v>
      </c>
      <c r="E11" s="66">
        <v>0.4219938663212664</v>
      </c>
      <c r="F11" s="66">
        <v>21.2</v>
      </c>
      <c r="G11" s="67">
        <f t="shared" si="0"/>
        <v>18.517633880967217</v>
      </c>
      <c r="P11" s="58"/>
      <c r="Q11" s="56"/>
    </row>
    <row r="12" spans="1:17">
      <c r="B12" s="62">
        <v>7</v>
      </c>
      <c r="C12" s="66">
        <v>42.247205612156108</v>
      </c>
      <c r="D12" s="66">
        <v>16.11840456513805</v>
      </c>
      <c r="E12" s="66">
        <v>0.4219938663212664</v>
      </c>
      <c r="F12" s="66">
        <v>23.2</v>
      </c>
      <c r="G12" s="67">
        <f t="shared" si="0"/>
        <v>22.956684373375975</v>
      </c>
      <c r="Q12" s="56"/>
    </row>
    <row r="13" spans="1:17">
      <c r="B13" s="62">
        <v>8</v>
      </c>
      <c r="C13" s="66">
        <v>42.247205612156108</v>
      </c>
      <c r="D13" s="66">
        <v>16.11840456513805</v>
      </c>
      <c r="E13" s="66">
        <v>0.4219938663212664</v>
      </c>
      <c r="F13" s="66">
        <v>26.900000000000002</v>
      </c>
      <c r="G13" s="67">
        <f t="shared" si="0"/>
        <v>27.238385465920537</v>
      </c>
      <c r="Q13" s="56"/>
    </row>
    <row r="14" spans="1:17">
      <c r="B14" s="62">
        <v>9</v>
      </c>
      <c r="C14" s="66">
        <v>42.247205612156108</v>
      </c>
      <c r="D14" s="66">
        <v>16.11840456513805</v>
      </c>
      <c r="E14" s="66">
        <v>0.4219938663212664</v>
      </c>
      <c r="F14" s="66">
        <v>30.700000000000003</v>
      </c>
      <c r="G14" s="67">
        <f t="shared" si="0"/>
        <v>31.033932585638297</v>
      </c>
      <c r="Q14" s="56"/>
    </row>
    <row r="15" spans="1:17">
      <c r="B15" s="62">
        <v>10</v>
      </c>
      <c r="C15" s="66">
        <v>42.247205612156108</v>
      </c>
      <c r="D15" s="66">
        <v>16.11840456513805</v>
      </c>
      <c r="E15" s="66">
        <v>0.4219938663212664</v>
      </c>
      <c r="F15" s="66">
        <v>33.700000000000003</v>
      </c>
      <c r="G15" s="67">
        <f t="shared" si="0"/>
        <v>34.15479878339098</v>
      </c>
      <c r="Q15" s="56"/>
    </row>
    <row r="16" spans="1:17">
      <c r="B16" s="62">
        <v>11</v>
      </c>
      <c r="C16" s="66">
        <v>42.247205612156108</v>
      </c>
      <c r="D16" s="66">
        <v>16.11840456513805</v>
      </c>
      <c r="E16" s="66">
        <v>0.4219938663212664</v>
      </c>
      <c r="F16" s="66">
        <v>37.6</v>
      </c>
      <c r="G16" s="67">
        <f t="shared" si="0"/>
        <v>36.566075669278206</v>
      </c>
      <c r="Q16" s="56"/>
    </row>
    <row r="17" spans="1:17">
      <c r="B17" s="62">
        <v>12</v>
      </c>
      <c r="C17" s="66">
        <v>42.247205612156108</v>
      </c>
      <c r="D17" s="66">
        <v>16.11840456513805</v>
      </c>
      <c r="E17" s="66">
        <v>0.4219938663212664</v>
      </c>
      <c r="F17" s="66">
        <v>39.400000000000006</v>
      </c>
      <c r="G17" s="67">
        <f t="shared" si="0"/>
        <v>38.341040014446229</v>
      </c>
      <c r="Q17" s="56"/>
    </row>
    <row r="18" spans="1:17" ht="14.25" thickBot="1">
      <c r="A18" s="56"/>
      <c r="B18" s="63">
        <v>13</v>
      </c>
      <c r="C18" s="68">
        <v>42.247205612156108</v>
      </c>
      <c r="D18" s="68">
        <v>16.11840456513805</v>
      </c>
      <c r="E18" s="68">
        <v>0.4219938663212664</v>
      </c>
      <c r="F18" s="68">
        <v>40.299999999999997</v>
      </c>
      <c r="G18" s="69">
        <f t="shared" si="0"/>
        <v>39.601572683158679</v>
      </c>
      <c r="Q18" s="56"/>
    </row>
    <row r="19" spans="1:17">
      <c r="A19" s="56"/>
      <c r="B19" s="56"/>
      <c r="C19" s="56"/>
      <c r="D19" s="56"/>
      <c r="E19" s="56"/>
      <c r="F19" s="56"/>
      <c r="G19" s="56"/>
      <c r="Q19" s="56"/>
    </row>
    <row r="20" spans="1:17">
      <c r="A20" s="56"/>
      <c r="B20" s="60"/>
      <c r="C20" s="56"/>
      <c r="D20" s="56"/>
      <c r="E20" s="56"/>
      <c r="F20" s="56"/>
      <c r="G20" s="56"/>
      <c r="Q20" s="56"/>
    </row>
    <row r="21" spans="1:17">
      <c r="A21" s="56"/>
      <c r="B21" s="56"/>
      <c r="C21" s="56"/>
      <c r="D21" s="56"/>
      <c r="E21" s="56"/>
      <c r="F21" s="56"/>
      <c r="G21" s="56"/>
      <c r="Q21" s="56"/>
    </row>
    <row r="22" spans="1:17">
      <c r="A22" s="56"/>
      <c r="B22" s="56"/>
      <c r="C22" s="56"/>
      <c r="D22" s="56"/>
      <c r="E22" s="56"/>
      <c r="F22" s="56"/>
      <c r="G22" s="56"/>
      <c r="J22" s="58"/>
      <c r="Q22" s="56"/>
    </row>
    <row r="23" spans="1:17">
      <c r="A23" s="56"/>
      <c r="B23" s="56"/>
      <c r="C23" s="56"/>
      <c r="D23" s="56"/>
      <c r="E23" s="56"/>
      <c r="F23" s="56"/>
      <c r="G23" s="56"/>
    </row>
    <row r="24" spans="1:17">
      <c r="B24" s="56"/>
      <c r="C24" s="56"/>
      <c r="D24" s="56"/>
      <c r="E24" s="56"/>
      <c r="F24" s="56"/>
      <c r="G24" s="56"/>
    </row>
    <row r="25" spans="1:17">
      <c r="B25" s="57"/>
      <c r="C25" s="56"/>
      <c r="D25" s="56"/>
      <c r="E25" s="56"/>
      <c r="F25" s="56"/>
      <c r="G25" s="56"/>
    </row>
    <row r="26" spans="1:17">
      <c r="B26" s="57"/>
      <c r="C26" s="56"/>
      <c r="D26" s="56"/>
      <c r="E26" s="56"/>
      <c r="F26" s="56"/>
      <c r="G26" s="56"/>
    </row>
    <row r="27" spans="1:17">
      <c r="B27" s="57"/>
      <c r="C27" s="56"/>
      <c r="D27" s="56"/>
      <c r="E27" s="56"/>
      <c r="F27" s="56"/>
      <c r="G27" s="56"/>
      <c r="K27" s="59"/>
      <c r="L27" s="59"/>
    </row>
    <row r="28" spans="1:17">
      <c r="B28" s="57"/>
      <c r="C28" s="56"/>
      <c r="D28" s="56"/>
      <c r="E28" s="56"/>
      <c r="F28" s="56"/>
      <c r="G28" s="56"/>
    </row>
    <row r="29" spans="1:17">
      <c r="Q29" s="58"/>
    </row>
    <row r="44" spans="2:2">
      <c r="B44" s="56"/>
    </row>
    <row r="45" spans="2:2">
      <c r="B45" s="56"/>
    </row>
    <row r="46" spans="2:2">
      <c r="B46" s="56"/>
    </row>
    <row r="47" spans="2:2">
      <c r="B47" s="56"/>
    </row>
  </sheetData>
  <phoneticPr fontId="2"/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ソルバー計算(プログラム・データ）</vt:lpstr>
      <vt:lpstr>ロジスティック曲線の作図処理</vt:lpstr>
      <vt:lpstr>'ソルバー計算(プログラム・データ）'!Fig14_03</vt:lpstr>
      <vt:lpstr>'ソルバー計算(プログラム・データ）'!Fig14_06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　功次</dc:creator>
  <cp:lastModifiedBy>木村　修</cp:lastModifiedBy>
  <cp:lastPrinted>2015-06-30T22:36:33Z</cp:lastPrinted>
  <dcterms:created xsi:type="dcterms:W3CDTF">2014-01-31T13:29:20Z</dcterms:created>
  <dcterms:modified xsi:type="dcterms:W3CDTF">2015-07-01T00:39:21Z</dcterms:modified>
</cp:coreProperties>
</file>