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90" windowWidth="6975" windowHeight="5400"/>
  </bookViews>
  <sheets>
    <sheet name="基本統計量" sheetId="14" r:id="rId1"/>
    <sheet name="ヒストグラム" sheetId="15" r:id="rId2"/>
    <sheet name="度数分布表" sheetId="17" r:id="rId3"/>
    <sheet name="データ" sheetId="4" r:id="rId4"/>
  </sheets>
  <calcPr calcId="125725"/>
  <pivotCaches>
    <pivotCache cacheId="0" r:id="rId5"/>
  </pivotCaches>
</workbook>
</file>

<file path=xl/calcChain.xml><?xml version="1.0" encoding="utf-8"?>
<calcChain xmlns="http://schemas.openxmlformats.org/spreadsheetml/2006/main">
  <c r="G11" i="17"/>
  <c r="G10"/>
  <c r="G9"/>
  <c r="G8"/>
  <c r="G7"/>
  <c r="G6"/>
  <c r="G5"/>
  <c r="G4"/>
  <c r="F4"/>
  <c r="F5" s="1"/>
  <c r="G11" i="15"/>
  <c r="G10"/>
  <c r="G9"/>
  <c r="G8"/>
  <c r="G7"/>
  <c r="G6"/>
  <c r="G5"/>
  <c r="G4"/>
  <c r="F4"/>
  <c r="H4" s="1"/>
  <c r="F6" i="17" l="1"/>
  <c r="H5"/>
  <c r="H4"/>
  <c r="F5" i="15"/>
  <c r="H5" l="1"/>
  <c r="F6"/>
  <c r="F7" i="17"/>
  <c r="H6"/>
  <c r="F7" i="15" l="1"/>
  <c r="H6"/>
  <c r="F8" i="17"/>
  <c r="H7"/>
  <c r="H7" i="15" l="1"/>
  <c r="F8"/>
  <c r="F9" i="17"/>
  <c r="H8"/>
  <c r="F9" i="15" l="1"/>
  <c r="H8"/>
  <c r="F10" i="17"/>
  <c r="H9"/>
  <c r="F10" i="15" l="1"/>
  <c r="H9"/>
  <c r="H10" i="17"/>
  <c r="F11"/>
  <c r="H11" s="1"/>
  <c r="H10" i="15" l="1"/>
  <c r="F11"/>
  <c r="H11" s="1"/>
</calcChain>
</file>

<file path=xl/sharedStrings.xml><?xml version="1.0" encoding="utf-8"?>
<sst xmlns="http://schemas.openxmlformats.org/spreadsheetml/2006/main" count="127" uniqueCount="102">
  <si>
    <t>行ラベル</t>
  </si>
  <si>
    <t>階級</t>
    <rPh sb="0" eb="2">
      <t>カイキュウ</t>
    </rPh>
    <phoneticPr fontId="2"/>
  </si>
  <si>
    <t>累積度数</t>
    <rPh sb="0" eb="2">
      <t>ルイセキ</t>
    </rPh>
    <rPh sb="2" eb="4">
      <t>ドスウ</t>
    </rPh>
    <phoneticPr fontId="2"/>
  </si>
  <si>
    <t>相対頻度</t>
    <rPh sb="0" eb="2">
      <t>ソウタイ</t>
    </rPh>
    <rPh sb="2" eb="4">
      <t>ヒンド</t>
    </rPh>
    <phoneticPr fontId="2"/>
  </si>
  <si>
    <t>累積相対頻度</t>
    <rPh sb="0" eb="2">
      <t>ルイセキ</t>
    </rPh>
    <rPh sb="2" eb="4">
      <t>ソウタイ</t>
    </rPh>
    <rPh sb="4" eb="6">
      <t>ヒンド</t>
    </rPh>
    <phoneticPr fontId="2"/>
  </si>
  <si>
    <t>合計</t>
    <rPh sb="0" eb="2">
      <t>ゴウケイ</t>
    </rPh>
    <phoneticPr fontId="2"/>
  </si>
  <si>
    <t>総計</t>
  </si>
  <si>
    <t>データの個数 / 売上金額</t>
  </si>
  <si>
    <t>100000-149999</t>
  </si>
  <si>
    <t>150000-199999</t>
  </si>
  <si>
    <t>200000-249999</t>
  </si>
  <si>
    <t>250000-299999</t>
  </si>
  <si>
    <t>300000-349999</t>
  </si>
  <si>
    <t>350000-399999</t>
  </si>
  <si>
    <t>400000-449999</t>
  </si>
  <si>
    <t>度数</t>
    <rPh sb="0" eb="2">
      <t>ドスウ</t>
    </rPh>
    <phoneticPr fontId="2"/>
  </si>
  <si>
    <t>10月1日</t>
  </si>
  <si>
    <t>10月2日</t>
  </si>
  <si>
    <t>10月3日</t>
  </si>
  <si>
    <t>10月4日</t>
  </si>
  <si>
    <t>10月5日</t>
  </si>
  <si>
    <t>10月6日</t>
  </si>
  <si>
    <t>10月7日</t>
  </si>
  <si>
    <t>10月8日</t>
  </si>
  <si>
    <t>10月9日</t>
  </si>
  <si>
    <t>10月10日</t>
  </si>
  <si>
    <t>10月11日</t>
  </si>
  <si>
    <t>10月12日</t>
  </si>
  <si>
    <t>10月13日</t>
  </si>
  <si>
    <t>10月14日</t>
  </si>
  <si>
    <t>10月15日</t>
  </si>
  <si>
    <t>10月16日</t>
  </si>
  <si>
    <t>10月17日</t>
  </si>
  <si>
    <t>10月18日</t>
  </si>
  <si>
    <t>10月19日</t>
  </si>
  <si>
    <t>10月20日</t>
  </si>
  <si>
    <t>10月21日</t>
  </si>
  <si>
    <t>10月22日</t>
  </si>
  <si>
    <t>10月23日</t>
  </si>
  <si>
    <t>10月24日</t>
  </si>
  <si>
    <t>10月25日</t>
  </si>
  <si>
    <t>10月26日</t>
  </si>
  <si>
    <t>10月27日</t>
  </si>
  <si>
    <t>10月28日</t>
  </si>
  <si>
    <t>10月29日</t>
  </si>
  <si>
    <t>10月30日</t>
  </si>
  <si>
    <t>10月31日</t>
  </si>
  <si>
    <t>11月1日</t>
  </si>
  <si>
    <t>11月2日</t>
  </si>
  <si>
    <t>11月3日</t>
  </si>
  <si>
    <t>11月4日</t>
  </si>
  <si>
    <t>11月5日</t>
  </si>
  <si>
    <t>11月6日</t>
  </si>
  <si>
    <t>11月7日</t>
  </si>
  <si>
    <t>11月8日</t>
  </si>
  <si>
    <t>11月9日</t>
  </si>
  <si>
    <t>11月10日</t>
  </si>
  <si>
    <t>11月11日</t>
  </si>
  <si>
    <t>11月12日</t>
  </si>
  <si>
    <t>11月13日</t>
  </si>
  <si>
    <t>11月14日</t>
  </si>
  <si>
    <t>11月15日</t>
  </si>
  <si>
    <t>11月16日</t>
  </si>
  <si>
    <t>11月17日</t>
  </si>
  <si>
    <t>11月18日</t>
  </si>
  <si>
    <t>11月19日</t>
  </si>
  <si>
    <t>11月20日</t>
  </si>
  <si>
    <t>11月21日</t>
  </si>
  <si>
    <t>11月22日</t>
  </si>
  <si>
    <t>11月23日</t>
  </si>
  <si>
    <t>11月24日</t>
  </si>
  <si>
    <t>11月25日</t>
  </si>
  <si>
    <t>11月26日</t>
  </si>
  <si>
    <t>11月27日</t>
  </si>
  <si>
    <t>11月28日</t>
  </si>
  <si>
    <t>11月29日</t>
  </si>
  <si>
    <t>11月30日</t>
  </si>
  <si>
    <t>日付</t>
    <rPh sb="0" eb="2">
      <t>ヒヅケ</t>
    </rPh>
    <phoneticPr fontId="2"/>
  </si>
  <si>
    <t>450000-499999</t>
  </si>
  <si>
    <t>合計</t>
  </si>
  <si>
    <t>平均</t>
  </si>
  <si>
    <t>標準誤差</t>
  </si>
  <si>
    <t>中央値 （メジアン）</t>
  </si>
  <si>
    <t>最頻値 （モード）</t>
  </si>
  <si>
    <t>標準偏差</t>
  </si>
  <si>
    <t>分散</t>
  </si>
  <si>
    <t>尖度</t>
  </si>
  <si>
    <t>歪度</t>
  </si>
  <si>
    <t>範囲</t>
  </si>
  <si>
    <t>最小</t>
  </si>
  <si>
    <t>最大</t>
  </si>
  <si>
    <t>標本数</t>
  </si>
  <si>
    <t>売上げ金額</t>
    <rPh sb="0" eb="2">
      <t>ウリアゲ</t>
    </rPh>
    <rPh sb="3" eb="5">
      <t>キンガク</t>
    </rPh>
    <phoneticPr fontId="2"/>
  </si>
  <si>
    <t>150,000未満</t>
    <rPh sb="7" eb="9">
      <t>ミマン</t>
    </rPh>
    <phoneticPr fontId="2"/>
  </si>
  <si>
    <t>150,000以上200,000未満</t>
    <rPh sb="7" eb="9">
      <t>イジョウ</t>
    </rPh>
    <rPh sb="16" eb="18">
      <t>ミマン</t>
    </rPh>
    <phoneticPr fontId="2"/>
  </si>
  <si>
    <t>200,000以上250,000未満</t>
    <rPh sb="7" eb="9">
      <t>イジョウ</t>
    </rPh>
    <rPh sb="16" eb="18">
      <t>ミマン</t>
    </rPh>
    <phoneticPr fontId="2"/>
  </si>
  <si>
    <t>250,000以上300,000未満</t>
    <rPh sb="7" eb="9">
      <t>イジョウ</t>
    </rPh>
    <rPh sb="16" eb="18">
      <t>ミマン</t>
    </rPh>
    <phoneticPr fontId="2"/>
  </si>
  <si>
    <t>300,000以上350,000未満</t>
    <rPh sb="7" eb="9">
      <t>イジョウ</t>
    </rPh>
    <rPh sb="16" eb="18">
      <t>ミマン</t>
    </rPh>
    <phoneticPr fontId="2"/>
  </si>
  <si>
    <t>350,000以上400,000未満</t>
    <rPh sb="7" eb="9">
      <t>イジョウ</t>
    </rPh>
    <rPh sb="16" eb="18">
      <t>ミマン</t>
    </rPh>
    <phoneticPr fontId="2"/>
  </si>
  <si>
    <t>400,000以上450,000未満</t>
    <rPh sb="7" eb="9">
      <t>イジョウ</t>
    </rPh>
    <phoneticPr fontId="2"/>
  </si>
  <si>
    <t>450,000以上</t>
    <rPh sb="7" eb="9">
      <t>イジョウ</t>
    </rPh>
    <phoneticPr fontId="2"/>
  </si>
  <si>
    <t>売上げ金額</t>
    <phoneticPr fontId="2"/>
  </si>
</sst>
</file>

<file path=xl/styles.xml><?xml version="1.0" encoding="utf-8"?>
<styleSheet xmlns="http://schemas.openxmlformats.org/spreadsheetml/2006/main">
  <numFmts count="1">
    <numFmt numFmtId="176" formatCode="0.000_ 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1" fillId="0" borderId="0">
      <alignment vertical="center"/>
    </xf>
    <xf numFmtId="0" fontId="3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2" xfId="1" applyFont="1" applyBorder="1" applyAlignment="1">
      <alignment horizontal="center" vertical="center"/>
    </xf>
    <xf numFmtId="38" fontId="0" fillId="0" borderId="0" xfId="0" applyNumberFormat="1" applyAlignment="1">
      <alignment horizontal="left"/>
    </xf>
    <xf numFmtId="0" fontId="0" fillId="0" borderId="0" xfId="0" applyNumberFormat="1"/>
    <xf numFmtId="38" fontId="0" fillId="0" borderId="0" xfId="1" applyFont="1"/>
    <xf numFmtId="38" fontId="0" fillId="0" borderId="0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38" fontId="0" fillId="0" borderId="2" xfId="1" applyFont="1" applyBorder="1"/>
    <xf numFmtId="38" fontId="0" fillId="0" borderId="0" xfId="1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2" xfId="0" applyFont="1" applyBorder="1"/>
    <xf numFmtId="176" fontId="0" fillId="0" borderId="0" xfId="0" applyNumberFormat="1" applyFont="1"/>
    <xf numFmtId="0" fontId="0" fillId="0" borderId="0" xfId="0" applyFont="1" applyBorder="1"/>
    <xf numFmtId="0" fontId="0" fillId="0" borderId="1" xfId="0" applyFont="1" applyBorder="1"/>
    <xf numFmtId="0" fontId="0" fillId="0" borderId="0" xfId="0" applyFill="1" applyBorder="1" applyAlignment="1"/>
    <xf numFmtId="0" fontId="0" fillId="0" borderId="4" xfId="0" applyFill="1" applyBorder="1" applyAlignment="1"/>
    <xf numFmtId="0" fontId="0" fillId="0" borderId="5" xfId="0" applyFont="1" applyFill="1" applyBorder="1" applyAlignment="1">
      <alignment horizontal="centerContinuous"/>
    </xf>
    <xf numFmtId="176" fontId="0" fillId="0" borderId="0" xfId="0" applyNumberFormat="1" applyFill="1" applyBorder="1" applyAlignment="1"/>
    <xf numFmtId="176" fontId="0" fillId="0" borderId="4" xfId="0" applyNumberFormat="1" applyFill="1" applyBorder="1" applyAlignment="1"/>
    <xf numFmtId="0" fontId="0" fillId="0" borderId="5" xfId="0" applyFill="1" applyBorder="1" applyAlignment="1">
      <alignment horizontal="centerContinuous"/>
    </xf>
    <xf numFmtId="0" fontId="0" fillId="0" borderId="0" xfId="0" pivotButton="1"/>
  </cellXfs>
  <cellStyles count="5">
    <cellStyle name="桁区切り" xfId="1" builtinId="6"/>
    <cellStyle name="桁区切り 2" xfId="2"/>
    <cellStyle name="標準" xfId="0" builtinId="0"/>
    <cellStyle name="標準 2" xfId="3"/>
    <cellStyle name="標準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0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ヒストグラム!$E$3</c:f>
              <c:strCache>
                <c:ptCount val="1"/>
                <c:pt idx="0">
                  <c:v>度数</c:v>
                </c:pt>
              </c:strCache>
            </c:strRef>
          </c:tx>
          <c:cat>
            <c:strRef>
              <c:f>ヒストグラム!$D$4:$D$11</c:f>
              <c:strCache>
                <c:ptCount val="8"/>
                <c:pt idx="0">
                  <c:v>150,000未満</c:v>
                </c:pt>
                <c:pt idx="1">
                  <c:v>150,000以上200,000未満</c:v>
                </c:pt>
                <c:pt idx="2">
                  <c:v>200,000以上250,000未満</c:v>
                </c:pt>
                <c:pt idx="3">
                  <c:v>250,000以上300,000未満</c:v>
                </c:pt>
                <c:pt idx="4">
                  <c:v>300,000以上350,000未満</c:v>
                </c:pt>
                <c:pt idx="5">
                  <c:v>350,000以上400,000未満</c:v>
                </c:pt>
                <c:pt idx="6">
                  <c:v>400,000以上450,000未満</c:v>
                </c:pt>
                <c:pt idx="7">
                  <c:v>450,000以上</c:v>
                </c:pt>
              </c:strCache>
            </c:strRef>
          </c:cat>
          <c:val>
            <c:numRef>
              <c:f>ヒストグラム!$E$4:$E$11</c:f>
              <c:numCache>
                <c:formatCode>General</c:formatCode>
                <c:ptCount val="8"/>
                <c:pt idx="0">
                  <c:v>4</c:v>
                </c:pt>
                <c:pt idx="1">
                  <c:v>5</c:v>
                </c:pt>
                <c:pt idx="2">
                  <c:v>8</c:v>
                </c:pt>
                <c:pt idx="3">
                  <c:v>9</c:v>
                </c:pt>
                <c:pt idx="4">
                  <c:v>15</c:v>
                </c:pt>
                <c:pt idx="5">
                  <c:v>15</c:v>
                </c:pt>
                <c:pt idx="6">
                  <c:v>3</c:v>
                </c:pt>
                <c:pt idx="7">
                  <c:v>2</c:v>
                </c:pt>
              </c:numCache>
            </c:numRef>
          </c:val>
        </c:ser>
        <c:gapWidth val="0"/>
        <c:axId val="97931264"/>
        <c:axId val="97932800"/>
      </c:barChart>
      <c:catAx>
        <c:axId val="97931264"/>
        <c:scaling>
          <c:orientation val="minMax"/>
        </c:scaling>
        <c:axPos val="b"/>
        <c:numFmt formatCode="#,##0;[Red]\-#,##0" sourceLinked="1"/>
        <c:tickLblPos val="nextTo"/>
        <c:crossAx val="97932800"/>
        <c:crosses val="autoZero"/>
        <c:auto val="1"/>
        <c:lblAlgn val="ctr"/>
        <c:lblOffset val="100"/>
      </c:catAx>
      <c:valAx>
        <c:axId val="97932800"/>
        <c:scaling>
          <c:orientation val="minMax"/>
          <c:max val="15"/>
          <c:min val="0"/>
        </c:scaling>
        <c:axPos val="l"/>
        <c:title>
          <c:tx>
            <c:rich>
              <a:bodyPr rot="0" vert="wordArtVertRtl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度数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5.0847550306211721E-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crossAx val="97931264"/>
        <c:crosses val="autoZero"/>
        <c:crossBetween val="between"/>
        <c:majorUnit val="5"/>
      </c:val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57150</xdr:rowOff>
    </xdr:from>
    <xdr:to>
      <xdr:col>8</xdr:col>
      <xdr:colOff>228600</xdr:colOff>
      <xdr:row>28</xdr:row>
      <xdr:rowOff>57150</xdr:rowOff>
    </xdr:to>
    <xdr:graphicFrame macro="">
      <xdr:nvGraphicFramePr>
        <xdr:cNvPr id="2049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kayama" refreshedDate="39878.733070833332" createdVersion="3" refreshedVersion="3" minRefreshableVersion="3" recordCount="61">
  <cacheSource type="worksheet">
    <worksheetSource ref="A1:B62" sheet="データ"/>
  </cacheSource>
  <cacheFields count="2">
    <cacheField name="日付" numFmtId="0">
      <sharedItems/>
    </cacheField>
    <cacheField name="売上金額" numFmtId="0">
      <sharedItems containsSemiMixedTypes="0" containsString="0" containsNumber="1" containsInteger="1" minValue="102350" maxValue="479520" count="61">
        <n v="176220"/>
        <n v="296260"/>
        <n v="476390"/>
        <n v="307890"/>
        <n v="429540"/>
        <n v="290830"/>
        <n v="330660"/>
        <n v="233310"/>
        <n v="219740"/>
        <n v="423810"/>
        <n v="390350"/>
        <n v="360870"/>
        <n v="371720"/>
        <n v="212720"/>
        <n v="243690"/>
        <n v="371410"/>
        <n v="314110"/>
        <n v="318820"/>
        <n v="386810"/>
        <n v="368030"/>
        <n v="236030"/>
        <n v="144810"/>
        <n v="269590"/>
        <n v="390230"/>
        <n v="479520"/>
        <n v="352480"/>
        <n v="328820"/>
        <n v="225960"/>
        <n v="136960"/>
        <n v="339370"/>
        <n v="252640"/>
        <n v="406030"/>
        <n v="336340"/>
        <n v="352150"/>
        <n v="288180"/>
        <n v="156820"/>
        <n v="324150"/>
        <n v="359660"/>
        <n v="327950"/>
        <n v="380290"/>
        <n v="385270"/>
        <n v="181020"/>
        <n v="113180"/>
        <n v="320670"/>
        <n v="369990"/>
        <n v="265950"/>
        <n v="341320"/>
        <n v="350230"/>
        <n v="168000"/>
        <n v="102350"/>
        <n v="258310"/>
        <n v="336790"/>
        <n v="312910"/>
        <n v="225740"/>
        <n v="217240"/>
        <n v="310650"/>
        <n v="150020"/>
        <n v="291540"/>
        <n v="340360"/>
        <n v="370950"/>
        <n v="288580"/>
      </sharedItems>
      <fieldGroup base="1">
        <rangePr autoStart="0" autoEnd="0" startNum="0" endNum="499999" groupInterval="50000"/>
        <groupItems count="12">
          <s v="&lt;0"/>
          <s v="0-49999"/>
          <s v="50000-99999"/>
          <s v="100000-149999"/>
          <s v="150000-199999"/>
          <s v="200000-249999"/>
          <s v="250000-299999"/>
          <s v="300000-349999"/>
          <s v="350000-399999"/>
          <s v="400000-449999"/>
          <s v="450000-499999"/>
          <s v="&gt;500000"/>
        </groupItems>
      </fieldGroup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1">
  <r>
    <s v="10月1日"/>
    <x v="0"/>
  </r>
  <r>
    <s v="10月2日"/>
    <x v="1"/>
  </r>
  <r>
    <s v="10月3日"/>
    <x v="2"/>
  </r>
  <r>
    <s v="10月4日"/>
    <x v="3"/>
  </r>
  <r>
    <s v="10月5日"/>
    <x v="4"/>
  </r>
  <r>
    <s v="10月6日"/>
    <x v="5"/>
  </r>
  <r>
    <s v="10月7日"/>
    <x v="6"/>
  </r>
  <r>
    <s v="10月8日"/>
    <x v="7"/>
  </r>
  <r>
    <s v="10月9日"/>
    <x v="8"/>
  </r>
  <r>
    <s v="10月10日"/>
    <x v="9"/>
  </r>
  <r>
    <s v="10月11日"/>
    <x v="10"/>
  </r>
  <r>
    <s v="10月12日"/>
    <x v="11"/>
  </r>
  <r>
    <s v="10月13日"/>
    <x v="12"/>
  </r>
  <r>
    <s v="10月14日"/>
    <x v="13"/>
  </r>
  <r>
    <s v="10月15日"/>
    <x v="14"/>
  </r>
  <r>
    <s v="10月16日"/>
    <x v="15"/>
  </r>
  <r>
    <s v="10月17日"/>
    <x v="16"/>
  </r>
  <r>
    <s v="10月18日"/>
    <x v="17"/>
  </r>
  <r>
    <s v="10月19日"/>
    <x v="18"/>
  </r>
  <r>
    <s v="10月20日"/>
    <x v="19"/>
  </r>
  <r>
    <s v="10月21日"/>
    <x v="20"/>
  </r>
  <r>
    <s v="10月22日"/>
    <x v="21"/>
  </r>
  <r>
    <s v="10月23日"/>
    <x v="22"/>
  </r>
  <r>
    <s v="10月24日"/>
    <x v="23"/>
  </r>
  <r>
    <s v="10月25日"/>
    <x v="24"/>
  </r>
  <r>
    <s v="10月26日"/>
    <x v="25"/>
  </r>
  <r>
    <s v="10月27日"/>
    <x v="26"/>
  </r>
  <r>
    <s v="10月28日"/>
    <x v="27"/>
  </r>
  <r>
    <s v="10月29日"/>
    <x v="28"/>
  </r>
  <r>
    <s v="10月30日"/>
    <x v="29"/>
  </r>
  <r>
    <s v="10月31日"/>
    <x v="30"/>
  </r>
  <r>
    <s v="11月1日"/>
    <x v="31"/>
  </r>
  <r>
    <s v="11月2日"/>
    <x v="32"/>
  </r>
  <r>
    <s v="11月3日"/>
    <x v="33"/>
  </r>
  <r>
    <s v="11月4日"/>
    <x v="34"/>
  </r>
  <r>
    <s v="11月5日"/>
    <x v="35"/>
  </r>
  <r>
    <s v="11月6日"/>
    <x v="36"/>
  </r>
  <r>
    <s v="11月7日"/>
    <x v="37"/>
  </r>
  <r>
    <s v="11月8日"/>
    <x v="38"/>
  </r>
  <r>
    <s v="11月9日"/>
    <x v="39"/>
  </r>
  <r>
    <s v="11月10日"/>
    <x v="40"/>
  </r>
  <r>
    <s v="11月11日"/>
    <x v="41"/>
  </r>
  <r>
    <s v="11月12日"/>
    <x v="42"/>
  </r>
  <r>
    <s v="11月13日"/>
    <x v="43"/>
  </r>
  <r>
    <s v="11月14日"/>
    <x v="44"/>
  </r>
  <r>
    <s v="11月15日"/>
    <x v="45"/>
  </r>
  <r>
    <s v="11月16日"/>
    <x v="46"/>
  </r>
  <r>
    <s v="11月17日"/>
    <x v="47"/>
  </r>
  <r>
    <s v="11月18日"/>
    <x v="48"/>
  </r>
  <r>
    <s v="11月19日"/>
    <x v="49"/>
  </r>
  <r>
    <s v="11月20日"/>
    <x v="50"/>
  </r>
  <r>
    <s v="11月21日"/>
    <x v="51"/>
  </r>
  <r>
    <s v="11月22日"/>
    <x v="52"/>
  </r>
  <r>
    <s v="11月23日"/>
    <x v="53"/>
  </r>
  <r>
    <s v="11月24日"/>
    <x v="54"/>
  </r>
  <r>
    <s v="11月25日"/>
    <x v="55"/>
  </r>
  <r>
    <s v="11月26日"/>
    <x v="56"/>
  </r>
  <r>
    <s v="11月27日"/>
    <x v="57"/>
  </r>
  <r>
    <s v="11月28日"/>
    <x v="58"/>
  </r>
  <r>
    <s v="11月29日"/>
    <x v="59"/>
  </r>
  <r>
    <s v="11月30日"/>
    <x v="6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A3:B12" firstHeaderRow="1" firstDataRow="1" firstDataCol="1"/>
  <pivotFields count="2">
    <pivotField showAll="0"/>
    <pivotField axis="axisRow" dataField="1" numFmtId="38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</pivotFields>
  <rowFields count="1">
    <field x="1"/>
  </rowFields>
  <rowItems count="9"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データの個数 / 売上金額" fld="1" subtotal="count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A3:B12" firstHeaderRow="1" firstDataRow="1" firstDataCol="1"/>
  <pivotFields count="2">
    <pivotField showAll="0"/>
    <pivotField axis="axisRow" dataField="1" numFmtId="38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</pivotFields>
  <rowFields count="1">
    <field x="1"/>
  </rowFields>
  <rowItems count="9"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データの個数 / 売上金額" fld="1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5"/>
  <sheetViews>
    <sheetView tabSelected="1" workbookViewId="0"/>
  </sheetViews>
  <sheetFormatPr defaultRowHeight="13.5"/>
  <cols>
    <col min="1" max="1" width="16.625" bestFit="1" customWidth="1"/>
    <col min="2" max="2" width="16.125" bestFit="1" customWidth="1"/>
  </cols>
  <sheetData>
    <row r="1" spans="1:2">
      <c r="A1" s="25" t="s">
        <v>101</v>
      </c>
      <c r="B1" s="22"/>
    </row>
    <row r="2" spans="1:2">
      <c r="A2" s="20"/>
      <c r="B2" s="20"/>
    </row>
    <row r="3" spans="1:2">
      <c r="A3" s="20" t="s">
        <v>80</v>
      </c>
      <c r="B3" s="23">
        <v>300200.49180327868</v>
      </c>
    </row>
    <row r="4" spans="1:2">
      <c r="A4" s="20" t="s">
        <v>81</v>
      </c>
      <c r="B4" s="23">
        <v>11222.80254496095</v>
      </c>
    </row>
    <row r="5" spans="1:2">
      <c r="A5" s="20" t="s">
        <v>82</v>
      </c>
      <c r="B5" s="23">
        <v>318820</v>
      </c>
    </row>
    <row r="6" spans="1:2">
      <c r="A6" s="20" t="s">
        <v>83</v>
      </c>
      <c r="B6" s="23" t="e">
        <v>#N/A</v>
      </c>
    </row>
    <row r="7" spans="1:2">
      <c r="A7" s="20" t="s">
        <v>84</v>
      </c>
      <c r="B7" s="23">
        <v>87652.889939545596</v>
      </c>
    </row>
    <row r="8" spans="1:2">
      <c r="A8" s="20" t="s">
        <v>85</v>
      </c>
      <c r="B8" s="23">
        <v>7683029114.7541018</v>
      </c>
    </row>
    <row r="9" spans="1:2">
      <c r="A9" s="20" t="s">
        <v>86</v>
      </c>
      <c r="B9" s="23">
        <v>-0.31914279579197347</v>
      </c>
    </row>
    <row r="10" spans="1:2">
      <c r="A10" s="20" t="s">
        <v>87</v>
      </c>
      <c r="B10" s="23">
        <v>-0.39727263182702538</v>
      </c>
    </row>
    <row r="11" spans="1:2">
      <c r="A11" s="20" t="s">
        <v>88</v>
      </c>
      <c r="B11" s="23">
        <v>377170</v>
      </c>
    </row>
    <row r="12" spans="1:2">
      <c r="A12" s="20" t="s">
        <v>89</v>
      </c>
      <c r="B12" s="23">
        <v>102350</v>
      </c>
    </row>
    <row r="13" spans="1:2">
      <c r="A13" s="20" t="s">
        <v>90</v>
      </c>
      <c r="B13" s="23">
        <v>479520</v>
      </c>
    </row>
    <row r="14" spans="1:2">
      <c r="A14" s="20" t="s">
        <v>79</v>
      </c>
      <c r="B14" s="23">
        <v>18312230</v>
      </c>
    </row>
    <row r="15" spans="1:2" ht="14.25" thickBot="1">
      <c r="A15" s="21" t="s">
        <v>91</v>
      </c>
      <c r="B15" s="24">
        <v>61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H12"/>
  <sheetViews>
    <sheetView workbookViewId="0">
      <selection activeCell="A36" sqref="A36"/>
    </sheetView>
  </sheetViews>
  <sheetFormatPr defaultRowHeight="13.5"/>
  <cols>
    <col min="1" max="1" width="15" bestFit="1" customWidth="1"/>
    <col min="2" max="2" width="25.125" bestFit="1" customWidth="1"/>
    <col min="4" max="4" width="20.75" bestFit="1" customWidth="1"/>
    <col min="5" max="5" width="5.25" bestFit="1" customWidth="1"/>
    <col min="8" max="8" width="13" bestFit="1" customWidth="1"/>
  </cols>
  <sheetData>
    <row r="3" spans="1:8">
      <c r="A3" s="26" t="s">
        <v>0</v>
      </c>
      <c r="B3" t="s">
        <v>7</v>
      </c>
      <c r="D3" s="14" t="s">
        <v>1</v>
      </c>
      <c r="E3" s="14" t="s">
        <v>15</v>
      </c>
      <c r="F3" s="14" t="s">
        <v>2</v>
      </c>
      <c r="G3" s="15" t="s">
        <v>3</v>
      </c>
      <c r="H3" s="15" t="s">
        <v>4</v>
      </c>
    </row>
    <row r="4" spans="1:8">
      <c r="A4" s="4" t="s">
        <v>8</v>
      </c>
      <c r="B4" s="5">
        <v>4</v>
      </c>
      <c r="D4" s="12" t="s">
        <v>93</v>
      </c>
      <c r="E4" s="16">
        <v>4</v>
      </c>
      <c r="F4" s="6">
        <f>E4</f>
        <v>4</v>
      </c>
      <c r="G4" s="17">
        <f t="shared" ref="G4:H11" si="0">E4/$E$12</f>
        <v>6.5573770491803282E-2</v>
      </c>
      <c r="H4" s="17">
        <f t="shared" si="0"/>
        <v>6.5573770491803282E-2</v>
      </c>
    </row>
    <row r="5" spans="1:8">
      <c r="A5" s="4" t="s">
        <v>9</v>
      </c>
      <c r="B5" s="5">
        <v>5</v>
      </c>
      <c r="D5" s="13" t="s">
        <v>94</v>
      </c>
      <c r="E5" s="18">
        <v>5</v>
      </c>
      <c r="F5" s="6">
        <f t="shared" ref="F5:F11" si="1">F4+E5</f>
        <v>9</v>
      </c>
      <c r="G5" s="17">
        <f t="shared" si="0"/>
        <v>8.1967213114754092E-2</v>
      </c>
      <c r="H5" s="17">
        <f t="shared" si="0"/>
        <v>0.14754098360655737</v>
      </c>
    </row>
    <row r="6" spans="1:8">
      <c r="A6" s="4" t="s">
        <v>10</v>
      </c>
      <c r="B6" s="5">
        <v>8</v>
      </c>
      <c r="D6" s="13" t="s">
        <v>95</v>
      </c>
      <c r="E6" s="18">
        <v>8</v>
      </c>
      <c r="F6" s="6">
        <f t="shared" si="1"/>
        <v>17</v>
      </c>
      <c r="G6" s="17">
        <f t="shared" si="0"/>
        <v>0.13114754098360656</v>
      </c>
      <c r="H6" s="17">
        <f t="shared" si="0"/>
        <v>0.27868852459016391</v>
      </c>
    </row>
    <row r="7" spans="1:8">
      <c r="A7" s="4" t="s">
        <v>11</v>
      </c>
      <c r="B7" s="5">
        <v>9</v>
      </c>
      <c r="D7" s="13" t="s">
        <v>96</v>
      </c>
      <c r="E7" s="18">
        <v>9</v>
      </c>
      <c r="F7" s="6">
        <f t="shared" si="1"/>
        <v>26</v>
      </c>
      <c r="G7" s="17">
        <f t="shared" si="0"/>
        <v>0.14754098360655737</v>
      </c>
      <c r="H7" s="17">
        <f t="shared" si="0"/>
        <v>0.42622950819672129</v>
      </c>
    </row>
    <row r="8" spans="1:8">
      <c r="A8" s="4" t="s">
        <v>12</v>
      </c>
      <c r="B8" s="5">
        <v>15</v>
      </c>
      <c r="D8" s="13" t="s">
        <v>97</v>
      </c>
      <c r="E8" s="18">
        <v>15</v>
      </c>
      <c r="F8" s="6">
        <f t="shared" si="1"/>
        <v>41</v>
      </c>
      <c r="G8" s="17">
        <f t="shared" si="0"/>
        <v>0.24590163934426229</v>
      </c>
      <c r="H8" s="17">
        <f t="shared" si="0"/>
        <v>0.67213114754098358</v>
      </c>
    </row>
    <row r="9" spans="1:8">
      <c r="A9" s="4" t="s">
        <v>13</v>
      </c>
      <c r="B9" s="5">
        <v>15</v>
      </c>
      <c r="D9" s="13" t="s">
        <v>98</v>
      </c>
      <c r="E9" s="18">
        <v>15</v>
      </c>
      <c r="F9" s="6">
        <f t="shared" si="1"/>
        <v>56</v>
      </c>
      <c r="G9" s="17">
        <f t="shared" si="0"/>
        <v>0.24590163934426229</v>
      </c>
      <c r="H9" s="17">
        <f t="shared" si="0"/>
        <v>0.91803278688524592</v>
      </c>
    </row>
    <row r="10" spans="1:8">
      <c r="A10" s="4" t="s">
        <v>14</v>
      </c>
      <c r="B10" s="5">
        <v>3</v>
      </c>
      <c r="D10" s="13" t="s">
        <v>99</v>
      </c>
      <c r="E10" s="18">
        <v>3</v>
      </c>
      <c r="F10" s="6">
        <f t="shared" si="1"/>
        <v>59</v>
      </c>
      <c r="G10" s="17">
        <f t="shared" si="0"/>
        <v>4.9180327868852458E-2</v>
      </c>
      <c r="H10" s="17">
        <f t="shared" si="0"/>
        <v>0.96721311475409832</v>
      </c>
    </row>
    <row r="11" spans="1:8">
      <c r="A11" s="4" t="s">
        <v>78</v>
      </c>
      <c r="B11" s="5">
        <v>2</v>
      </c>
      <c r="D11" s="13" t="s">
        <v>100</v>
      </c>
      <c r="E11" s="18">
        <v>2</v>
      </c>
      <c r="F11" s="6">
        <f t="shared" si="1"/>
        <v>61</v>
      </c>
      <c r="G11" s="17">
        <f t="shared" si="0"/>
        <v>3.2786885245901641E-2</v>
      </c>
      <c r="H11" s="17">
        <f t="shared" si="0"/>
        <v>1</v>
      </c>
    </row>
    <row r="12" spans="1:8">
      <c r="A12" s="4" t="s">
        <v>6</v>
      </c>
      <c r="B12" s="5">
        <v>61</v>
      </c>
      <c r="D12" s="14" t="s">
        <v>5</v>
      </c>
      <c r="E12" s="19">
        <v>61</v>
      </c>
      <c r="F12" s="19"/>
      <c r="G12" s="19"/>
      <c r="H12" s="19"/>
    </row>
  </sheetData>
  <phoneticPr fontId="2"/>
  <pageMargins left="0.7" right="0.7" top="0.75" bottom="0.75" header="0.3" footer="0.3"/>
  <pageSetup paperSize="9" orientation="portrait" horizontalDpi="0" verticalDpi="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3:H12"/>
  <sheetViews>
    <sheetView workbookViewId="0"/>
  </sheetViews>
  <sheetFormatPr defaultRowHeight="13.5"/>
  <cols>
    <col min="1" max="1" width="15" bestFit="1" customWidth="1"/>
    <col min="2" max="2" width="25.125" bestFit="1" customWidth="1"/>
    <col min="4" max="4" width="20.75" bestFit="1" customWidth="1"/>
    <col min="5" max="5" width="5.25" bestFit="1" customWidth="1"/>
    <col min="8" max="8" width="13" bestFit="1" customWidth="1"/>
  </cols>
  <sheetData>
    <row r="3" spans="1:8">
      <c r="A3" s="26" t="s">
        <v>0</v>
      </c>
      <c r="B3" t="s">
        <v>7</v>
      </c>
      <c r="D3" s="14" t="s">
        <v>1</v>
      </c>
      <c r="E3" s="14" t="s">
        <v>15</v>
      </c>
      <c r="F3" s="14" t="s">
        <v>2</v>
      </c>
      <c r="G3" s="15" t="s">
        <v>3</v>
      </c>
      <c r="H3" s="15" t="s">
        <v>4</v>
      </c>
    </row>
    <row r="4" spans="1:8">
      <c r="A4" s="4" t="s">
        <v>8</v>
      </c>
      <c r="B4" s="5">
        <v>4</v>
      </c>
      <c r="D4" s="12" t="s">
        <v>93</v>
      </c>
      <c r="E4" s="16">
        <v>4</v>
      </c>
      <c r="F4" s="6">
        <f>E4</f>
        <v>4</v>
      </c>
      <c r="G4" s="17">
        <f t="shared" ref="G4:H11" si="0">E4/$E$12</f>
        <v>6.5573770491803282E-2</v>
      </c>
      <c r="H4" s="17">
        <f t="shared" si="0"/>
        <v>6.5573770491803282E-2</v>
      </c>
    </row>
    <row r="5" spans="1:8">
      <c r="A5" s="4" t="s">
        <v>9</v>
      </c>
      <c r="B5" s="5">
        <v>5</v>
      </c>
      <c r="D5" s="13" t="s">
        <v>94</v>
      </c>
      <c r="E5" s="18">
        <v>5</v>
      </c>
      <c r="F5" s="6">
        <f t="shared" ref="F5:F11" si="1">F4+E5</f>
        <v>9</v>
      </c>
      <c r="G5" s="17">
        <f t="shared" si="0"/>
        <v>8.1967213114754092E-2</v>
      </c>
      <c r="H5" s="17">
        <f t="shared" si="0"/>
        <v>0.14754098360655737</v>
      </c>
    </row>
    <row r="6" spans="1:8">
      <c r="A6" s="4" t="s">
        <v>10</v>
      </c>
      <c r="B6" s="5">
        <v>8</v>
      </c>
      <c r="D6" s="13" t="s">
        <v>95</v>
      </c>
      <c r="E6" s="18">
        <v>8</v>
      </c>
      <c r="F6" s="6">
        <f t="shared" si="1"/>
        <v>17</v>
      </c>
      <c r="G6" s="17">
        <f t="shared" si="0"/>
        <v>0.13114754098360656</v>
      </c>
      <c r="H6" s="17">
        <f t="shared" si="0"/>
        <v>0.27868852459016391</v>
      </c>
    </row>
    <row r="7" spans="1:8">
      <c r="A7" s="4" t="s">
        <v>11</v>
      </c>
      <c r="B7" s="5">
        <v>9</v>
      </c>
      <c r="D7" s="13" t="s">
        <v>96</v>
      </c>
      <c r="E7" s="18">
        <v>9</v>
      </c>
      <c r="F7" s="6">
        <f t="shared" si="1"/>
        <v>26</v>
      </c>
      <c r="G7" s="17">
        <f t="shared" si="0"/>
        <v>0.14754098360655737</v>
      </c>
      <c r="H7" s="17">
        <f t="shared" si="0"/>
        <v>0.42622950819672129</v>
      </c>
    </row>
    <row r="8" spans="1:8">
      <c r="A8" s="4" t="s">
        <v>12</v>
      </c>
      <c r="B8" s="5">
        <v>15</v>
      </c>
      <c r="D8" s="13" t="s">
        <v>97</v>
      </c>
      <c r="E8" s="18">
        <v>15</v>
      </c>
      <c r="F8" s="6">
        <f t="shared" si="1"/>
        <v>41</v>
      </c>
      <c r="G8" s="17">
        <f t="shared" si="0"/>
        <v>0.24590163934426229</v>
      </c>
      <c r="H8" s="17">
        <f t="shared" si="0"/>
        <v>0.67213114754098358</v>
      </c>
    </row>
    <row r="9" spans="1:8">
      <c r="A9" s="4" t="s">
        <v>13</v>
      </c>
      <c r="B9" s="5">
        <v>15</v>
      </c>
      <c r="D9" s="13" t="s">
        <v>98</v>
      </c>
      <c r="E9" s="18">
        <v>15</v>
      </c>
      <c r="F9" s="6">
        <f t="shared" si="1"/>
        <v>56</v>
      </c>
      <c r="G9" s="17">
        <f t="shared" si="0"/>
        <v>0.24590163934426229</v>
      </c>
      <c r="H9" s="17">
        <f t="shared" si="0"/>
        <v>0.91803278688524592</v>
      </c>
    </row>
    <row r="10" spans="1:8">
      <c r="A10" s="4" t="s">
        <v>14</v>
      </c>
      <c r="B10" s="5">
        <v>3</v>
      </c>
      <c r="D10" s="13" t="s">
        <v>99</v>
      </c>
      <c r="E10" s="18">
        <v>3</v>
      </c>
      <c r="F10" s="6">
        <f t="shared" si="1"/>
        <v>59</v>
      </c>
      <c r="G10" s="17">
        <f t="shared" si="0"/>
        <v>4.9180327868852458E-2</v>
      </c>
      <c r="H10" s="17">
        <f t="shared" si="0"/>
        <v>0.96721311475409832</v>
      </c>
    </row>
    <row r="11" spans="1:8">
      <c r="A11" s="4" t="s">
        <v>78</v>
      </c>
      <c r="B11" s="5">
        <v>2</v>
      </c>
      <c r="D11" s="13" t="s">
        <v>100</v>
      </c>
      <c r="E11" s="18">
        <v>2</v>
      </c>
      <c r="F11" s="6">
        <f t="shared" si="1"/>
        <v>61</v>
      </c>
      <c r="G11" s="17">
        <f t="shared" si="0"/>
        <v>3.2786885245901641E-2</v>
      </c>
      <c r="H11" s="17">
        <f t="shared" si="0"/>
        <v>1</v>
      </c>
    </row>
    <row r="12" spans="1:8">
      <c r="A12" s="4" t="s">
        <v>6</v>
      </c>
      <c r="B12" s="5">
        <v>61</v>
      </c>
      <c r="D12" s="14" t="s">
        <v>5</v>
      </c>
      <c r="E12" s="19">
        <v>61</v>
      </c>
      <c r="F12" s="19"/>
      <c r="G12" s="19"/>
      <c r="H12" s="19"/>
    </row>
  </sheetData>
  <phoneticPr fontId="2"/>
  <pageMargins left="0.7" right="0.7" top="0.75" bottom="0.75" header="0.3" footer="0.3"/>
  <pageSetup paperSize="9" orientation="portrait" horizontalDpi="0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B62"/>
  <sheetViews>
    <sheetView workbookViewId="0"/>
  </sheetViews>
  <sheetFormatPr defaultRowHeight="13.5"/>
  <cols>
    <col min="1" max="1" width="8.75" style="1" customWidth="1"/>
    <col min="2" max="2" width="10.875" style="1" bestFit="1" customWidth="1"/>
  </cols>
  <sheetData>
    <row r="1" spans="1:2">
      <c r="A1" s="2" t="s">
        <v>77</v>
      </c>
      <c r="B1" s="2" t="s">
        <v>92</v>
      </c>
    </row>
    <row r="2" spans="1:2">
      <c r="A2" s="9" t="s">
        <v>16</v>
      </c>
      <c r="B2" s="3">
        <v>176220</v>
      </c>
    </row>
    <row r="3" spans="1:2">
      <c r="A3" s="10" t="s">
        <v>17</v>
      </c>
      <c r="B3" s="7">
        <v>296260</v>
      </c>
    </row>
    <row r="4" spans="1:2">
      <c r="A4" s="10" t="s">
        <v>18</v>
      </c>
      <c r="B4" s="7">
        <v>476390</v>
      </c>
    </row>
    <row r="5" spans="1:2">
      <c r="A5" s="10" t="s">
        <v>19</v>
      </c>
      <c r="B5" s="7">
        <v>307890</v>
      </c>
    </row>
    <row r="6" spans="1:2">
      <c r="A6" s="10" t="s">
        <v>20</v>
      </c>
      <c r="B6" s="7">
        <v>429540</v>
      </c>
    </row>
    <row r="7" spans="1:2">
      <c r="A7" s="10" t="s">
        <v>21</v>
      </c>
      <c r="B7" s="7">
        <v>290830</v>
      </c>
    </row>
    <row r="8" spans="1:2">
      <c r="A8" s="10" t="s">
        <v>22</v>
      </c>
      <c r="B8" s="7">
        <v>330660</v>
      </c>
    </row>
    <row r="9" spans="1:2">
      <c r="A9" s="10" t="s">
        <v>23</v>
      </c>
      <c r="B9" s="7">
        <v>233310</v>
      </c>
    </row>
    <row r="10" spans="1:2">
      <c r="A10" s="10" t="s">
        <v>24</v>
      </c>
      <c r="B10" s="7">
        <v>219740</v>
      </c>
    </row>
    <row r="11" spans="1:2">
      <c r="A11" s="10" t="s">
        <v>25</v>
      </c>
      <c r="B11" s="7">
        <v>423810</v>
      </c>
    </row>
    <row r="12" spans="1:2">
      <c r="A12" s="10" t="s">
        <v>26</v>
      </c>
      <c r="B12" s="7">
        <v>390350</v>
      </c>
    </row>
    <row r="13" spans="1:2">
      <c r="A13" s="10" t="s">
        <v>27</v>
      </c>
      <c r="B13" s="7">
        <v>360870</v>
      </c>
    </row>
    <row r="14" spans="1:2">
      <c r="A14" s="10" t="s">
        <v>28</v>
      </c>
      <c r="B14" s="7">
        <v>371720</v>
      </c>
    </row>
    <row r="15" spans="1:2">
      <c r="A15" s="10" t="s">
        <v>29</v>
      </c>
      <c r="B15" s="7">
        <v>212720</v>
      </c>
    </row>
    <row r="16" spans="1:2">
      <c r="A16" s="10" t="s">
        <v>30</v>
      </c>
      <c r="B16" s="7">
        <v>243690</v>
      </c>
    </row>
    <row r="17" spans="1:2">
      <c r="A17" s="10" t="s">
        <v>31</v>
      </c>
      <c r="B17" s="7">
        <v>371410</v>
      </c>
    </row>
    <row r="18" spans="1:2">
      <c r="A18" s="10" t="s">
        <v>32</v>
      </c>
      <c r="B18" s="7">
        <v>314110</v>
      </c>
    </row>
    <row r="19" spans="1:2">
      <c r="A19" s="10" t="s">
        <v>33</v>
      </c>
      <c r="B19" s="7">
        <v>318820</v>
      </c>
    </row>
    <row r="20" spans="1:2">
      <c r="A20" s="10" t="s">
        <v>34</v>
      </c>
      <c r="B20" s="7">
        <v>386810</v>
      </c>
    </row>
    <row r="21" spans="1:2">
      <c r="A21" s="10" t="s">
        <v>35</v>
      </c>
      <c r="B21" s="7">
        <v>368030</v>
      </c>
    </row>
    <row r="22" spans="1:2">
      <c r="A22" s="10" t="s">
        <v>36</v>
      </c>
      <c r="B22" s="7">
        <v>236030</v>
      </c>
    </row>
    <row r="23" spans="1:2">
      <c r="A23" s="10" t="s">
        <v>37</v>
      </c>
      <c r="B23" s="7">
        <v>144810</v>
      </c>
    </row>
    <row r="24" spans="1:2">
      <c r="A24" s="10" t="s">
        <v>38</v>
      </c>
      <c r="B24" s="7">
        <v>269590</v>
      </c>
    </row>
    <row r="25" spans="1:2">
      <c r="A25" s="10" t="s">
        <v>39</v>
      </c>
      <c r="B25" s="7">
        <v>390230</v>
      </c>
    </row>
    <row r="26" spans="1:2">
      <c r="A26" s="10" t="s">
        <v>40</v>
      </c>
      <c r="B26" s="7">
        <v>479520</v>
      </c>
    </row>
    <row r="27" spans="1:2">
      <c r="A27" s="10" t="s">
        <v>41</v>
      </c>
      <c r="B27" s="7">
        <v>352480</v>
      </c>
    </row>
    <row r="28" spans="1:2">
      <c r="A28" s="10" t="s">
        <v>42</v>
      </c>
      <c r="B28" s="7">
        <v>328820</v>
      </c>
    </row>
    <row r="29" spans="1:2">
      <c r="A29" s="10" t="s">
        <v>43</v>
      </c>
      <c r="B29" s="7">
        <v>225960</v>
      </c>
    </row>
    <row r="30" spans="1:2">
      <c r="A30" s="10" t="s">
        <v>44</v>
      </c>
      <c r="B30" s="7">
        <v>136960</v>
      </c>
    </row>
    <row r="31" spans="1:2">
      <c r="A31" s="10" t="s">
        <v>45</v>
      </c>
      <c r="B31" s="7">
        <v>339370</v>
      </c>
    </row>
    <row r="32" spans="1:2">
      <c r="A32" s="10" t="s">
        <v>46</v>
      </c>
      <c r="B32" s="7">
        <v>252640</v>
      </c>
    </row>
    <row r="33" spans="1:2">
      <c r="A33" s="10" t="s">
        <v>47</v>
      </c>
      <c r="B33" s="7">
        <v>406030</v>
      </c>
    </row>
    <row r="34" spans="1:2">
      <c r="A34" s="10" t="s">
        <v>48</v>
      </c>
      <c r="B34" s="7">
        <v>336340</v>
      </c>
    </row>
    <row r="35" spans="1:2">
      <c r="A35" s="10" t="s">
        <v>49</v>
      </c>
      <c r="B35" s="7">
        <v>352150</v>
      </c>
    </row>
    <row r="36" spans="1:2">
      <c r="A36" s="10" t="s">
        <v>50</v>
      </c>
      <c r="B36" s="7">
        <v>288180</v>
      </c>
    </row>
    <row r="37" spans="1:2">
      <c r="A37" s="10" t="s">
        <v>51</v>
      </c>
      <c r="B37" s="7">
        <v>156820</v>
      </c>
    </row>
    <row r="38" spans="1:2">
      <c r="A38" s="10" t="s">
        <v>52</v>
      </c>
      <c r="B38" s="7">
        <v>324150</v>
      </c>
    </row>
    <row r="39" spans="1:2">
      <c r="A39" s="10" t="s">
        <v>53</v>
      </c>
      <c r="B39" s="7">
        <v>359660</v>
      </c>
    </row>
    <row r="40" spans="1:2">
      <c r="A40" s="10" t="s">
        <v>54</v>
      </c>
      <c r="B40" s="7">
        <v>327950</v>
      </c>
    </row>
    <row r="41" spans="1:2">
      <c r="A41" s="10" t="s">
        <v>55</v>
      </c>
      <c r="B41" s="7">
        <v>380290</v>
      </c>
    </row>
    <row r="42" spans="1:2">
      <c r="A42" s="10" t="s">
        <v>56</v>
      </c>
      <c r="B42" s="7">
        <v>385270</v>
      </c>
    </row>
    <row r="43" spans="1:2">
      <c r="A43" s="10" t="s">
        <v>57</v>
      </c>
      <c r="B43" s="7">
        <v>181020</v>
      </c>
    </row>
    <row r="44" spans="1:2">
      <c r="A44" s="10" t="s">
        <v>58</v>
      </c>
      <c r="B44" s="7">
        <v>113180</v>
      </c>
    </row>
    <row r="45" spans="1:2">
      <c r="A45" s="10" t="s">
        <v>59</v>
      </c>
      <c r="B45" s="7">
        <v>320670</v>
      </c>
    </row>
    <row r="46" spans="1:2">
      <c r="A46" s="10" t="s">
        <v>60</v>
      </c>
      <c r="B46" s="7">
        <v>369990</v>
      </c>
    </row>
    <row r="47" spans="1:2">
      <c r="A47" s="10" t="s">
        <v>61</v>
      </c>
      <c r="B47" s="7">
        <v>265950</v>
      </c>
    </row>
    <row r="48" spans="1:2">
      <c r="A48" s="10" t="s">
        <v>62</v>
      </c>
      <c r="B48" s="7">
        <v>341320</v>
      </c>
    </row>
    <row r="49" spans="1:2">
      <c r="A49" s="10" t="s">
        <v>63</v>
      </c>
      <c r="B49" s="7">
        <v>350230</v>
      </c>
    </row>
    <row r="50" spans="1:2">
      <c r="A50" s="10" t="s">
        <v>64</v>
      </c>
      <c r="B50" s="7">
        <v>168000</v>
      </c>
    </row>
    <row r="51" spans="1:2">
      <c r="A51" s="10" t="s">
        <v>65</v>
      </c>
      <c r="B51" s="7">
        <v>102350</v>
      </c>
    </row>
    <row r="52" spans="1:2">
      <c r="A52" s="10" t="s">
        <v>66</v>
      </c>
      <c r="B52" s="7">
        <v>258310</v>
      </c>
    </row>
    <row r="53" spans="1:2">
      <c r="A53" s="10" t="s">
        <v>67</v>
      </c>
      <c r="B53" s="7">
        <v>336790</v>
      </c>
    </row>
    <row r="54" spans="1:2">
      <c r="A54" s="10" t="s">
        <v>68</v>
      </c>
      <c r="B54" s="7">
        <v>312910</v>
      </c>
    </row>
    <row r="55" spans="1:2">
      <c r="A55" s="10" t="s">
        <v>69</v>
      </c>
      <c r="B55" s="7">
        <v>225740</v>
      </c>
    </row>
    <row r="56" spans="1:2">
      <c r="A56" s="10" t="s">
        <v>70</v>
      </c>
      <c r="B56" s="7">
        <v>217240</v>
      </c>
    </row>
    <row r="57" spans="1:2">
      <c r="A57" s="10" t="s">
        <v>71</v>
      </c>
      <c r="B57" s="7">
        <v>310650</v>
      </c>
    </row>
    <row r="58" spans="1:2">
      <c r="A58" s="10" t="s">
        <v>72</v>
      </c>
      <c r="B58" s="7">
        <v>150020</v>
      </c>
    </row>
    <row r="59" spans="1:2">
      <c r="A59" s="10" t="s">
        <v>73</v>
      </c>
      <c r="B59" s="7">
        <v>291540</v>
      </c>
    </row>
    <row r="60" spans="1:2">
      <c r="A60" s="10" t="s">
        <v>74</v>
      </c>
      <c r="B60" s="7">
        <v>340360</v>
      </c>
    </row>
    <row r="61" spans="1:2">
      <c r="A61" s="10" t="s">
        <v>75</v>
      </c>
      <c r="B61" s="7">
        <v>370950</v>
      </c>
    </row>
    <row r="62" spans="1:2">
      <c r="A62" s="11" t="s">
        <v>76</v>
      </c>
      <c r="B62" s="8">
        <v>288580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基本統計量</vt:lpstr>
      <vt:lpstr>ヒストグラム</vt:lpstr>
      <vt:lpstr>度数分布表</vt:lpstr>
      <vt:lpstr>データ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nakayama</dc:creator>
  <cp:lastModifiedBy>maki</cp:lastModifiedBy>
  <dcterms:created xsi:type="dcterms:W3CDTF">2008-11-23T16:22:54Z</dcterms:created>
  <dcterms:modified xsi:type="dcterms:W3CDTF">2011-02-17T13:13:21Z</dcterms:modified>
</cp:coreProperties>
</file>