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5030" windowHeight="7245" activeTab="2"/>
  </bookViews>
  <sheets>
    <sheet name="分析結果" sheetId="4" r:id="rId1"/>
    <sheet name="散布図" sheetId="5" r:id="rId2"/>
    <sheet name="データ" sheetId="3" r:id="rId3"/>
  </sheets>
  <calcPr calcId="125725"/>
</workbook>
</file>

<file path=xl/calcChain.xml><?xml version="1.0" encoding="utf-8"?>
<calcChain xmlns="http://schemas.openxmlformats.org/spreadsheetml/2006/main">
  <c r="C14" i="5"/>
  <c r="B14"/>
  <c r="C13" i="4"/>
</calcChain>
</file>

<file path=xl/sharedStrings.xml><?xml version="1.0" encoding="utf-8"?>
<sst xmlns="http://schemas.openxmlformats.org/spreadsheetml/2006/main" count="75" uniqueCount="55">
  <si>
    <t>企業</t>
    <rPh sb="0" eb="2">
      <t>キギョウ</t>
    </rPh>
    <phoneticPr fontId="2"/>
  </si>
  <si>
    <t>広告費(万円)</t>
    <rPh sb="0" eb="3">
      <t>コウコクヒ</t>
    </rPh>
    <rPh sb="4" eb="6">
      <t>マンエン</t>
    </rPh>
    <phoneticPr fontId="2"/>
  </si>
  <si>
    <t>I</t>
    <phoneticPr fontId="2"/>
  </si>
  <si>
    <t>L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</si>
  <si>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</si>
  <si>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</si>
  <si>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</si>
  <si>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</si>
  <si>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</si>
  <si>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</si>
  <si>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</si>
  <si>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</si>
  <si>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J</t>
    <phoneticPr fontId="2"/>
  </si>
  <si>
    <t>K</t>
    <phoneticPr fontId="2"/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</si>
  <si>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</si>
  <si>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</si>
  <si>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</si>
  <si>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</si>
  <si>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</si>
  <si>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</si>
  <si>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</si>
  <si>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</si>
  <si>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</si>
  <si>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</si>
  <si>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</si>
  <si>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</si>
  <si>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</si>
  <si>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</si>
  <si>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</si>
  <si>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</si>
  <si>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</si>
  <si>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</si>
  <si>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</si>
  <si>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</si>
  <si>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</si>
  <si>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</si>
  <si>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</si>
  <si>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</si>
  <si>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残差出力</t>
  </si>
  <si>
    <t>観測値</t>
  </si>
  <si>
    <t>広告費(万円)</t>
  </si>
  <si>
    <t>売上げ(万円)</t>
    <rPh sb="0" eb="2">
      <t>ウリアゲ</t>
    </rPh>
    <rPh sb="4" eb="6">
      <t>マンエン</t>
    </rPh>
    <phoneticPr fontId="2"/>
  </si>
  <si>
    <t>予測値: 売上げ(万円)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</si>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</sst>
</file>

<file path=xl/styles.xml><?xml version="1.0" encoding="utf-8"?>
<styleSheet xmlns="http://schemas.openxmlformats.org/spreadsheetml/2006/main">
  <numFmts count="3">
    <numFmt numFmtId="176" formatCode="#,##0.0;[Red]\-#,##0.0"/>
    <numFmt numFmtId="177" formatCode="0.000_ "/>
    <numFmt numFmtId="178" formatCode="0.0_ "/>
  </numFmts>
  <fonts count="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76" fontId="1" fillId="0" borderId="2" xfId="1" applyNumberForma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1" fillId="0" borderId="0" xfId="1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76" fontId="1" fillId="0" borderId="3" xfId="1" applyNumberFormat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76" fontId="1" fillId="0" borderId="1" xfId="1" applyNumberFormat="1" applyFill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Continuous" vertical="center"/>
    </xf>
    <xf numFmtId="177" fontId="0" fillId="0" borderId="0" xfId="0" applyNumberFormat="1" applyFill="1" applyBorder="1" applyAlignment="1">
      <alignment vertical="center"/>
    </xf>
    <xf numFmtId="177" fontId="0" fillId="0" borderId="4" xfId="0" applyNumberFormat="1" applyFill="1" applyBorder="1" applyAlignment="1">
      <alignment vertical="center"/>
    </xf>
    <xf numFmtId="178" fontId="0" fillId="0" borderId="1" xfId="0" applyNumberFormat="1" applyBorder="1">
      <alignment vertical="center"/>
    </xf>
    <xf numFmtId="0" fontId="0" fillId="0" borderId="5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2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広告費</a:t>
            </a:r>
            <a:r>
              <a:rPr lang="en-US" altLang="ja-JP"/>
              <a:t>(</a:t>
            </a:r>
            <a:r>
              <a:rPr lang="ja-JP" altLang="en-US"/>
              <a:t>万円</a:t>
            </a:r>
            <a:r>
              <a:rPr lang="en-US" altLang="ja-JP"/>
              <a:t>) </a:t>
            </a:r>
            <a:r>
              <a:rPr lang="ja-JP" altLang="en-US"/>
              <a:t>残差グラフ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xVal>
            <c:numRef>
              <c:f>分析結果!$B$2:$B$12</c:f>
              <c:numCache>
                <c:formatCode>#,##0.0;[Red]\-#,##0.0</c:formatCode>
                <c:ptCount val="11"/>
                <c:pt idx="0">
                  <c:v>268.78440000000001</c:v>
                </c:pt>
                <c:pt idx="1">
                  <c:v>252.14769999999999</c:v>
                </c:pt>
                <c:pt idx="2">
                  <c:v>300.68990000000002</c:v>
                </c:pt>
                <c:pt idx="3">
                  <c:v>206.7501</c:v>
                </c:pt>
                <c:pt idx="4">
                  <c:v>280.35410000000002</c:v>
                </c:pt>
                <c:pt idx="5">
                  <c:v>172.65299999999999</c:v>
                </c:pt>
                <c:pt idx="6">
                  <c:v>244.57409999999999</c:v>
                </c:pt>
                <c:pt idx="7">
                  <c:v>212.3535</c:v>
                </c:pt>
                <c:pt idx="8">
                  <c:v>265.47699999999998</c:v>
                </c:pt>
                <c:pt idx="9">
                  <c:v>153.624</c:v>
                </c:pt>
                <c:pt idx="10">
                  <c:v>225.0214</c:v>
                </c:pt>
              </c:numCache>
            </c:numRef>
          </c:xVal>
          <c:yVal>
            <c:numRef>
              <c:f>分析結果!$C$45:$C$55</c:f>
              <c:numCache>
                <c:formatCode>0.000_ </c:formatCode>
                <c:ptCount val="11"/>
                <c:pt idx="0">
                  <c:v>-396.38451659829298</c:v>
                </c:pt>
                <c:pt idx="1">
                  <c:v>-512.64403567481895</c:v>
                </c:pt>
                <c:pt idx="2">
                  <c:v>395.41874525748972</c:v>
                </c:pt>
                <c:pt idx="3">
                  <c:v>357.73281469223002</c:v>
                </c:pt>
                <c:pt idx="4">
                  <c:v>315.5057405963239</c:v>
                </c:pt>
                <c:pt idx="5">
                  <c:v>180.55432962342252</c:v>
                </c:pt>
                <c:pt idx="6">
                  <c:v>-602.63617559367185</c:v>
                </c:pt>
                <c:pt idx="7">
                  <c:v>-349.05527406855754</c:v>
                </c:pt>
                <c:pt idx="8">
                  <c:v>86.044989545732278</c:v>
                </c:pt>
                <c:pt idx="9">
                  <c:v>-52.474375596797017</c:v>
                </c:pt>
                <c:pt idx="10">
                  <c:v>577.93775781694421</c:v>
                </c:pt>
              </c:numCache>
            </c:numRef>
          </c:yVal>
        </c:ser>
        <c:axId val="55408128"/>
        <c:axId val="114708864"/>
      </c:scatterChart>
      <c:valAx>
        <c:axId val="55408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広告費</a:t>
                </a:r>
                <a:r>
                  <a:rPr lang="en-US" altLang="ja-JP"/>
                  <a:t>(</a:t>
                </a:r>
                <a:r>
                  <a:rPr lang="ja-JP" altLang="en-US"/>
                  <a:t>万円</a:t>
                </a:r>
                <a:r>
                  <a:rPr lang="en-US" altLang="ja-JP"/>
                  <a:t>)</a:t>
                </a:r>
              </a:p>
            </c:rich>
          </c:tx>
          <c:layout/>
        </c:title>
        <c:numFmt formatCode="#,##0.0;[Red]\-#,##0.0" sourceLinked="1"/>
        <c:tickLblPos val="nextTo"/>
        <c:crossAx val="114708864"/>
        <c:crosses val="autoZero"/>
        <c:crossBetween val="midCat"/>
      </c:valAx>
      <c:valAx>
        <c:axId val="1147088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layout/>
        </c:title>
        <c:numFmt formatCode="0.0_ " sourceLinked="0"/>
        <c:tickLblPos val="nextTo"/>
        <c:crossAx val="55408128"/>
        <c:crosses val="autoZero"/>
        <c:crossBetween val="midCat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散布図!$C$1</c:f>
              <c:strCache>
                <c:ptCount val="1"/>
                <c:pt idx="0">
                  <c:v>売上げ(万円)</c:v>
                </c:pt>
              </c:strCache>
            </c:strRef>
          </c:tx>
          <c:spPr>
            <a:ln w="28575">
              <a:noFill/>
            </a:ln>
          </c:spPr>
          <c:xVal>
            <c:numRef>
              <c:f>散布図!$B$2:$B$12</c:f>
              <c:numCache>
                <c:formatCode>#,##0.0;[Red]\-#,##0.0</c:formatCode>
                <c:ptCount val="11"/>
                <c:pt idx="0">
                  <c:v>268.78440000000001</c:v>
                </c:pt>
                <c:pt idx="1">
                  <c:v>252.14769999999999</c:v>
                </c:pt>
                <c:pt idx="2">
                  <c:v>300.68990000000002</c:v>
                </c:pt>
                <c:pt idx="3">
                  <c:v>206.7501</c:v>
                </c:pt>
                <c:pt idx="4">
                  <c:v>280.35410000000002</c:v>
                </c:pt>
                <c:pt idx="5">
                  <c:v>172.65299999999999</c:v>
                </c:pt>
                <c:pt idx="6">
                  <c:v>244.57409999999999</c:v>
                </c:pt>
                <c:pt idx="7">
                  <c:v>212.3535</c:v>
                </c:pt>
                <c:pt idx="8">
                  <c:v>265.47699999999998</c:v>
                </c:pt>
                <c:pt idx="9">
                  <c:v>153.624</c:v>
                </c:pt>
                <c:pt idx="10">
                  <c:v>225.0214</c:v>
                </c:pt>
              </c:numCache>
            </c:numRef>
          </c:xVal>
          <c:yVal>
            <c:numRef>
              <c:f>散布図!$C$2:$C$12</c:f>
              <c:numCache>
                <c:formatCode>#,##0.0;[Red]\-#,##0.0</c:formatCode>
                <c:ptCount val="11"/>
                <c:pt idx="0">
                  <c:v>3233.4899</c:v>
                </c:pt>
                <c:pt idx="1">
                  <c:v>2814.7411000000002</c:v>
                </c:pt>
                <c:pt idx="2">
                  <c:v>4605.4004999999997</c:v>
                </c:pt>
                <c:pt idx="3">
                  <c:v>2859.6966000000002</c:v>
                </c:pt>
                <c:pt idx="4">
                  <c:v>4155.741</c:v>
                </c:pt>
                <c:pt idx="5">
                  <c:v>2062.5630000000001</c:v>
                </c:pt>
                <c:pt idx="6">
                  <c:v>2587.0454</c:v>
                </c:pt>
                <c:pt idx="7">
                  <c:v>2254.7898</c:v>
                </c:pt>
                <c:pt idx="8">
                  <c:v>3655.7840999999999</c:v>
                </c:pt>
                <c:pt idx="9">
                  <c:v>1483.5481</c:v>
                </c:pt>
                <c:pt idx="10">
                  <c:v>3412.1111999999998</c:v>
                </c:pt>
              </c:numCache>
            </c:numRef>
          </c:yVal>
        </c:ser>
        <c:axId val="115955200"/>
        <c:axId val="115957120"/>
      </c:scatterChart>
      <c:valAx>
        <c:axId val="115955200"/>
        <c:scaling>
          <c:orientation val="minMax"/>
          <c:max val="500"/>
          <c:min val="0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b="0"/>
                  <a:t>広告費</a:t>
                </a:r>
                <a:r>
                  <a:rPr lang="en-US" b="0"/>
                  <a:t>(</a:t>
                </a:r>
                <a:r>
                  <a:rPr lang="ja-JP" b="0"/>
                  <a:t>万円</a:t>
                </a:r>
                <a:r>
                  <a:rPr lang="en-US" b="0"/>
                  <a:t>)</a:t>
                </a:r>
                <a:endParaRPr lang="ja-JP" b="0"/>
              </a:p>
            </c:rich>
          </c:tx>
          <c:layout>
            <c:manualLayout>
              <c:xMode val="edge"/>
              <c:yMode val="edge"/>
              <c:x val="0.72582966259652715"/>
              <c:y val="0.87962962962963265"/>
            </c:manualLayout>
          </c:layout>
        </c:title>
        <c:numFmt formatCode="#,##0.0;[Red]\-#,##0.0" sourceLinked="1"/>
        <c:majorTickMark val="none"/>
        <c:tickLblPos val="nextTo"/>
        <c:crossAx val="115957120"/>
        <c:crosses val="autoZero"/>
        <c:crossBetween val="midCat"/>
        <c:majorUnit val="100"/>
      </c:valAx>
      <c:valAx>
        <c:axId val="115957120"/>
        <c:scaling>
          <c:orientation val="minMax"/>
          <c:max val="5000"/>
          <c:min val="0"/>
        </c:scaling>
        <c:axPos val="l"/>
        <c:title>
          <c:tx>
            <c:rich>
              <a:bodyPr rot="0" vert="wordArtVertRtl"/>
              <a:lstStyle/>
              <a:p>
                <a:pPr>
                  <a:defRPr b="0"/>
                </a:pPr>
                <a:r>
                  <a:rPr lang="ja-JP" b="0"/>
                  <a:t>売上</a:t>
                </a:r>
                <a:r>
                  <a:rPr lang="ja-JP" altLang="en-US" b="0"/>
                  <a:t>げ</a:t>
                </a:r>
                <a:r>
                  <a:rPr lang="en-US" b="0"/>
                  <a:t>(</a:t>
                </a:r>
                <a:r>
                  <a:rPr lang="ja-JP" b="0"/>
                  <a:t>万円</a:t>
                </a:r>
                <a:r>
                  <a:rPr lang="en-US" b="0"/>
                  <a:t>)</a:t>
                </a:r>
                <a:endParaRPr lang="ja-JP" b="0"/>
              </a:p>
            </c:rich>
          </c:tx>
          <c:layout>
            <c:manualLayout>
              <c:xMode val="edge"/>
              <c:yMode val="edge"/>
              <c:x val="3.0555441439385288E-2"/>
              <c:y val="2.9239938757655411E-2"/>
            </c:manualLayout>
          </c:layout>
        </c:title>
        <c:numFmt formatCode="#,##0.0;[Red]\-#,##0.0" sourceLinked="1"/>
        <c:majorTickMark val="none"/>
        <c:tickLblPos val="nextTo"/>
        <c:crossAx val="115955200"/>
        <c:crosses val="autoZero"/>
        <c:crossBetween val="midCat"/>
        <c:majorUnit val="1000"/>
      </c:valAx>
    </c:plotArea>
    <c:plotVisOnly val="1"/>
  </c:chart>
  <c:txPr>
    <a:bodyPr/>
    <a:lstStyle/>
    <a:p>
      <a:pPr>
        <a:defRPr sz="1050"/>
      </a:pPr>
      <a:endParaRPr lang="ja-JP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39</xdr:row>
      <xdr:rowOff>107157</xdr:rowOff>
    </xdr:from>
    <xdr:to>
      <xdr:col>8</xdr:col>
      <xdr:colOff>421482</xdr:colOff>
      <xdr:row>54</xdr:row>
      <xdr:rowOff>107156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0</xdr:row>
      <xdr:rowOff>85725</xdr:rowOff>
    </xdr:from>
    <xdr:to>
      <xdr:col>8</xdr:col>
      <xdr:colOff>295275</xdr:colOff>
      <xdr:row>16</xdr:row>
      <xdr:rowOff>85725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zoomScale="90" zoomScaleNormal="90" workbookViewId="0"/>
  </sheetViews>
  <sheetFormatPr defaultRowHeight="13.5"/>
  <cols>
    <col min="1" max="1" width="12.75" bestFit="1" customWidth="1"/>
    <col min="2" max="2" width="19.875" bestFit="1" customWidth="1"/>
    <col min="3" max="4" width="12.875" bestFit="1" customWidth="1"/>
    <col min="5" max="5" width="17.125" bestFit="1" customWidth="1"/>
    <col min="6" max="6" width="10.5" bestFit="1" customWidth="1"/>
    <col min="7" max="7" width="9.25" bestFit="1" customWidth="1"/>
    <col min="8" max="8" width="10.5" bestFit="1" customWidth="1"/>
    <col min="9" max="9" width="9.25" bestFit="1" customWidth="1"/>
  </cols>
  <sheetData>
    <row r="1" spans="1:3">
      <c r="A1" s="1" t="s">
        <v>0</v>
      </c>
      <c r="B1" s="1" t="s">
        <v>1</v>
      </c>
      <c r="C1" s="1" t="s">
        <v>41</v>
      </c>
    </row>
    <row r="2" spans="1:3">
      <c r="A2" s="2" t="s">
        <v>4</v>
      </c>
      <c r="B2" s="3">
        <v>268.78440000000001</v>
      </c>
      <c r="C2" s="3">
        <v>3233.4899</v>
      </c>
    </row>
    <row r="3" spans="1:3">
      <c r="A3" s="4" t="s">
        <v>5</v>
      </c>
      <c r="B3" s="5">
        <v>252.14769999999999</v>
      </c>
      <c r="C3" s="5">
        <v>2814.7411000000002</v>
      </c>
    </row>
    <row r="4" spans="1:3">
      <c r="A4" s="4" t="s">
        <v>6</v>
      </c>
      <c r="B4" s="5">
        <v>300.68990000000002</v>
      </c>
      <c r="C4" s="5">
        <v>4605.4004999999997</v>
      </c>
    </row>
    <row r="5" spans="1:3">
      <c r="A5" s="4" t="s">
        <v>7</v>
      </c>
      <c r="B5" s="5">
        <v>206.7501</v>
      </c>
      <c r="C5" s="5">
        <v>2859.6966000000002</v>
      </c>
    </row>
    <row r="6" spans="1:3">
      <c r="A6" s="4" t="s">
        <v>8</v>
      </c>
      <c r="B6" s="5">
        <v>280.35410000000002</v>
      </c>
      <c r="C6" s="5">
        <v>4155.741</v>
      </c>
    </row>
    <row r="7" spans="1:3">
      <c r="A7" s="4" t="s">
        <v>9</v>
      </c>
      <c r="B7" s="5">
        <v>172.65299999999999</v>
      </c>
      <c r="C7" s="5">
        <v>2062.5630000000001</v>
      </c>
    </row>
    <row r="8" spans="1:3">
      <c r="A8" s="4" t="s">
        <v>10</v>
      </c>
      <c r="B8" s="5">
        <v>244.57409999999999</v>
      </c>
      <c r="C8" s="5">
        <v>2587.0454</v>
      </c>
    </row>
    <row r="9" spans="1:3">
      <c r="A9" s="4" t="s">
        <v>11</v>
      </c>
      <c r="B9" s="5">
        <v>212.3535</v>
      </c>
      <c r="C9" s="5">
        <v>2254.7898</v>
      </c>
    </row>
    <row r="10" spans="1:3">
      <c r="A10" s="4" t="s">
        <v>2</v>
      </c>
      <c r="B10" s="5">
        <v>265.47699999999998</v>
      </c>
      <c r="C10" s="5">
        <v>3655.7840999999999</v>
      </c>
    </row>
    <row r="11" spans="1:3">
      <c r="A11" s="4" t="s">
        <v>12</v>
      </c>
      <c r="B11" s="5">
        <v>153.624</v>
      </c>
      <c r="C11" s="5">
        <v>1483.5481</v>
      </c>
    </row>
    <row r="12" spans="1:3">
      <c r="A12" s="6" t="s">
        <v>13</v>
      </c>
      <c r="B12" s="7">
        <v>225.0214</v>
      </c>
      <c r="C12" s="7">
        <v>3412.1111999999998</v>
      </c>
    </row>
    <row r="13" spans="1:3">
      <c r="A13" s="8" t="s">
        <v>3</v>
      </c>
      <c r="B13" s="9">
        <v>230</v>
      </c>
      <c r="C13" s="17">
        <f>B38*B13+B37</f>
        <v>2924.6945872422084</v>
      </c>
    </row>
    <row r="21" spans="1:6">
      <c r="A21" t="s">
        <v>14</v>
      </c>
    </row>
    <row r="22" spans="1:6" ht="14.25" thickBot="1"/>
    <row r="23" spans="1:6">
      <c r="A23" s="14" t="s">
        <v>15</v>
      </c>
      <c r="B23" s="14"/>
    </row>
    <row r="24" spans="1:6">
      <c r="A24" s="11" t="s">
        <v>16</v>
      </c>
      <c r="B24" s="15">
        <v>0.89700000947629244</v>
      </c>
    </row>
    <row r="25" spans="1:6">
      <c r="A25" s="11" t="s">
        <v>17</v>
      </c>
      <c r="B25" s="15">
        <v>0.80460901700046872</v>
      </c>
    </row>
    <row r="26" spans="1:6">
      <c r="A26" s="11" t="s">
        <v>18</v>
      </c>
      <c r="B26" s="15">
        <v>0.78289890777829863</v>
      </c>
    </row>
    <row r="27" spans="1:6">
      <c r="A27" s="11" t="s">
        <v>19</v>
      </c>
      <c r="B27" s="15">
        <v>430.19070424062153</v>
      </c>
    </row>
    <row r="28" spans="1:6" ht="14.25" thickBot="1">
      <c r="A28" s="12" t="s">
        <v>20</v>
      </c>
      <c r="B28" s="12">
        <v>11</v>
      </c>
    </row>
    <row r="30" spans="1:6" ht="14.25" thickBot="1">
      <c r="A30" t="s">
        <v>21</v>
      </c>
    </row>
    <row r="31" spans="1:6">
      <c r="A31" s="13"/>
      <c r="B31" s="13" t="s">
        <v>26</v>
      </c>
      <c r="C31" s="13" t="s">
        <v>27</v>
      </c>
      <c r="D31" s="13" t="s">
        <v>28</v>
      </c>
      <c r="E31" s="13" t="s">
        <v>29</v>
      </c>
      <c r="F31" s="13" t="s">
        <v>30</v>
      </c>
    </row>
    <row r="32" spans="1:6">
      <c r="A32" s="11" t="s">
        <v>22</v>
      </c>
      <c r="B32" s="11">
        <v>1</v>
      </c>
      <c r="C32" s="15">
        <v>6858749.3229097575</v>
      </c>
      <c r="D32" s="15">
        <v>6858749.3229097575</v>
      </c>
      <c r="E32" s="15">
        <v>37.061490974850109</v>
      </c>
      <c r="F32" s="15">
        <v>1.8191605038350548E-4</v>
      </c>
    </row>
    <row r="33" spans="1:9">
      <c r="A33" s="11" t="s">
        <v>23</v>
      </c>
      <c r="B33" s="11">
        <v>9</v>
      </c>
      <c r="C33" s="15">
        <v>1665576.3781353773</v>
      </c>
      <c r="D33" s="15">
        <v>185064.04201504192</v>
      </c>
      <c r="E33" s="15"/>
      <c r="F33" s="15"/>
    </row>
    <row r="34" spans="1:9" ht="14.25" thickBot="1">
      <c r="A34" s="12" t="s">
        <v>24</v>
      </c>
      <c r="B34" s="12">
        <v>10</v>
      </c>
      <c r="C34" s="16">
        <v>8524325.701045135</v>
      </c>
      <c r="D34" s="16"/>
      <c r="E34" s="16"/>
      <c r="F34" s="16"/>
    </row>
    <row r="35" spans="1:9" ht="14.25" thickBot="1"/>
    <row r="36" spans="1:9">
      <c r="A36" s="13"/>
      <c r="B36" s="13" t="s">
        <v>31</v>
      </c>
      <c r="C36" s="13" t="s">
        <v>19</v>
      </c>
      <c r="D36" s="13" t="s">
        <v>32</v>
      </c>
      <c r="E36" s="13" t="s">
        <v>33</v>
      </c>
      <c r="F36" s="13" t="s">
        <v>34</v>
      </c>
      <c r="G36" s="13" t="s">
        <v>35</v>
      </c>
      <c r="H36" s="13" t="s">
        <v>36</v>
      </c>
      <c r="I36" s="13" t="s">
        <v>37</v>
      </c>
    </row>
    <row r="37" spans="1:9">
      <c r="A37" s="11" t="s">
        <v>25</v>
      </c>
      <c r="B37" s="15">
        <v>-1257.1764937052703</v>
      </c>
      <c r="C37" s="15">
        <v>713.05629133512207</v>
      </c>
      <c r="D37" s="15">
        <v>-1.7630816935242812</v>
      </c>
      <c r="E37" s="15">
        <v>0.11171845392172353</v>
      </c>
      <c r="F37" s="15">
        <v>-2870.2218873297243</v>
      </c>
      <c r="G37" s="15">
        <v>355.86889991918378</v>
      </c>
      <c r="H37" s="15">
        <v>-2870.2218873297243</v>
      </c>
      <c r="I37" s="15">
        <v>355.86889991918378</v>
      </c>
    </row>
    <row r="38" spans="1:9" ht="14.25" thickBot="1">
      <c r="A38" s="12" t="s">
        <v>40</v>
      </c>
      <c r="B38" s="16">
        <v>18.182048178032517</v>
      </c>
      <c r="C38" s="16">
        <v>2.9866295707946162</v>
      </c>
      <c r="D38" s="16">
        <v>6.087814958985704</v>
      </c>
      <c r="E38" s="16">
        <v>1.8191605038350548E-4</v>
      </c>
      <c r="F38" s="16">
        <v>11.42582271564658</v>
      </c>
      <c r="G38" s="16">
        <v>24.938273640418455</v>
      </c>
      <c r="H38" s="16">
        <v>11.42582271564658</v>
      </c>
      <c r="I38" s="16">
        <v>24.938273640418455</v>
      </c>
    </row>
    <row r="42" spans="1:9">
      <c r="A42" t="s">
        <v>38</v>
      </c>
    </row>
    <row r="43" spans="1:9" ht="14.25" thickBot="1"/>
    <row r="44" spans="1:9">
      <c r="A44" s="13" t="s">
        <v>39</v>
      </c>
      <c r="B44" s="18" t="s">
        <v>42</v>
      </c>
      <c r="C44" s="13" t="s">
        <v>23</v>
      </c>
    </row>
    <row r="45" spans="1:9">
      <c r="A45" s="11">
        <v>1</v>
      </c>
      <c r="B45" s="15">
        <v>3629.874416598293</v>
      </c>
      <c r="C45" s="15">
        <v>-396.38451659829298</v>
      </c>
    </row>
    <row r="46" spans="1:9">
      <c r="A46" s="11">
        <v>2</v>
      </c>
      <c r="B46" s="15">
        <v>3327.3851356748191</v>
      </c>
      <c r="C46" s="15">
        <v>-512.64403567481895</v>
      </c>
    </row>
    <row r="47" spans="1:9">
      <c r="A47" s="11">
        <v>3</v>
      </c>
      <c r="B47" s="15">
        <v>4209.98175474251</v>
      </c>
      <c r="C47" s="15">
        <v>395.41874525748972</v>
      </c>
    </row>
    <row r="48" spans="1:9">
      <c r="A48" s="11">
        <v>4</v>
      </c>
      <c r="B48" s="15">
        <v>2501.9637853077702</v>
      </c>
      <c r="C48" s="15">
        <v>357.73281469223002</v>
      </c>
    </row>
    <row r="49" spans="1:3">
      <c r="A49" s="11">
        <v>5</v>
      </c>
      <c r="B49" s="15">
        <v>3840.2352594036761</v>
      </c>
      <c r="C49" s="15">
        <v>315.5057405963239</v>
      </c>
    </row>
    <row r="50" spans="1:3">
      <c r="A50" s="11">
        <v>6</v>
      </c>
      <c r="B50" s="15">
        <v>1882.0086703765776</v>
      </c>
      <c r="C50" s="15">
        <v>180.55432962342252</v>
      </c>
    </row>
    <row r="51" spans="1:3">
      <c r="A51" s="11">
        <v>7</v>
      </c>
      <c r="B51" s="15">
        <v>3189.6815755936718</v>
      </c>
      <c r="C51" s="15">
        <v>-602.63617559367185</v>
      </c>
    </row>
    <row r="52" spans="1:3">
      <c r="A52" s="11">
        <v>8</v>
      </c>
      <c r="B52" s="15">
        <v>2603.8450740685576</v>
      </c>
      <c r="C52" s="15">
        <v>-349.05527406855754</v>
      </c>
    </row>
    <row r="53" spans="1:3">
      <c r="A53" s="11">
        <v>9</v>
      </c>
      <c r="B53" s="15">
        <v>3569.7391104542676</v>
      </c>
      <c r="C53" s="15">
        <v>86.044989545732278</v>
      </c>
    </row>
    <row r="54" spans="1:3">
      <c r="A54" s="11">
        <v>10</v>
      </c>
      <c r="B54" s="15">
        <v>1536.022475596797</v>
      </c>
      <c r="C54" s="15">
        <v>-52.474375596797017</v>
      </c>
    </row>
    <row r="55" spans="1:3" ht="14.25" thickBot="1">
      <c r="A55" s="12">
        <v>11</v>
      </c>
      <c r="B55" s="16">
        <v>2834.1734421830556</v>
      </c>
      <c r="C55" s="16">
        <v>577.93775781694421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workbookViewId="0"/>
  </sheetViews>
  <sheetFormatPr defaultRowHeight="13.5"/>
  <cols>
    <col min="2" max="2" width="12.375" bestFit="1" customWidth="1"/>
    <col min="3" max="3" width="12.25" bestFit="1" customWidth="1"/>
  </cols>
  <sheetData>
    <row r="1" spans="1:3">
      <c r="A1" s="1" t="s">
        <v>0</v>
      </c>
      <c r="B1" s="1" t="s">
        <v>1</v>
      </c>
      <c r="C1" s="1" t="s">
        <v>41</v>
      </c>
    </row>
    <row r="2" spans="1:3">
      <c r="A2" s="20" t="s">
        <v>43</v>
      </c>
      <c r="B2" s="3">
        <v>268.78440000000001</v>
      </c>
      <c r="C2" s="3">
        <v>3233.4899</v>
      </c>
    </row>
    <row r="3" spans="1:3">
      <c r="A3" s="21" t="s">
        <v>44</v>
      </c>
      <c r="B3" s="5">
        <v>252.14769999999999</v>
      </c>
      <c r="C3" s="5">
        <v>2814.7411000000002</v>
      </c>
    </row>
    <row r="4" spans="1:3">
      <c r="A4" s="21" t="s">
        <v>45</v>
      </c>
      <c r="B4" s="5">
        <v>300.68990000000002</v>
      </c>
      <c r="C4" s="5">
        <v>4605.4004999999997</v>
      </c>
    </row>
    <row r="5" spans="1:3">
      <c r="A5" s="21" t="s">
        <v>46</v>
      </c>
      <c r="B5" s="5">
        <v>206.7501</v>
      </c>
      <c r="C5" s="5">
        <v>2859.6966000000002</v>
      </c>
    </row>
    <row r="6" spans="1:3">
      <c r="A6" s="21" t="s">
        <v>47</v>
      </c>
      <c r="B6" s="5">
        <v>280.35410000000002</v>
      </c>
      <c r="C6" s="5">
        <v>4155.741</v>
      </c>
    </row>
    <row r="7" spans="1:3">
      <c r="A7" s="21" t="s">
        <v>48</v>
      </c>
      <c r="B7" s="5">
        <v>172.65299999999999</v>
      </c>
      <c r="C7" s="5">
        <v>2062.5630000000001</v>
      </c>
    </row>
    <row r="8" spans="1:3">
      <c r="A8" s="21" t="s">
        <v>49</v>
      </c>
      <c r="B8" s="5">
        <v>244.57409999999999</v>
      </c>
      <c r="C8" s="5">
        <v>2587.0454</v>
      </c>
    </row>
    <row r="9" spans="1:3">
      <c r="A9" s="21" t="s">
        <v>50</v>
      </c>
      <c r="B9" s="5">
        <v>212.3535</v>
      </c>
      <c r="C9" s="5">
        <v>2254.7898</v>
      </c>
    </row>
    <row r="10" spans="1:3">
      <c r="A10" s="21" t="s">
        <v>51</v>
      </c>
      <c r="B10" s="5">
        <v>265.47699999999998</v>
      </c>
      <c r="C10" s="5">
        <v>3655.7840999999999</v>
      </c>
    </row>
    <row r="11" spans="1:3">
      <c r="A11" s="21" t="s">
        <v>52</v>
      </c>
      <c r="B11" s="5">
        <v>153.624</v>
      </c>
      <c r="C11" s="5">
        <v>1483.5481</v>
      </c>
    </row>
    <row r="12" spans="1:3">
      <c r="A12" s="22" t="s">
        <v>53</v>
      </c>
      <c r="B12" s="7">
        <v>225.0214</v>
      </c>
      <c r="C12" s="7">
        <v>3412.1111999999998</v>
      </c>
    </row>
    <row r="13" spans="1:3">
      <c r="A13" s="23" t="s">
        <v>54</v>
      </c>
      <c r="B13" s="9">
        <v>230</v>
      </c>
      <c r="C13" s="10"/>
    </row>
    <row r="14" spans="1:3">
      <c r="B14" s="19">
        <f>SUM(B2:B12)</f>
        <v>2582.4292</v>
      </c>
      <c r="C14" s="19">
        <f>SUM(C2:C12)</f>
        <v>33124.9107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/>
  </sheetViews>
  <sheetFormatPr defaultRowHeight="13.5"/>
  <cols>
    <col min="2" max="2" width="12.375" bestFit="1" customWidth="1"/>
    <col min="3" max="3" width="12.25" bestFit="1" customWidth="1"/>
  </cols>
  <sheetData>
    <row r="1" spans="1:3">
      <c r="A1" s="1" t="s">
        <v>0</v>
      </c>
      <c r="B1" s="1" t="s">
        <v>1</v>
      </c>
      <c r="C1" s="1" t="s">
        <v>41</v>
      </c>
    </row>
    <row r="2" spans="1:3">
      <c r="A2" s="2" t="s">
        <v>4</v>
      </c>
      <c r="B2" s="3">
        <v>268.78440000000001</v>
      </c>
      <c r="C2" s="3">
        <v>3233.4899</v>
      </c>
    </row>
    <row r="3" spans="1:3">
      <c r="A3" s="4" t="s">
        <v>5</v>
      </c>
      <c r="B3" s="5">
        <v>252.14769999999999</v>
      </c>
      <c r="C3" s="5">
        <v>2814.7411000000002</v>
      </c>
    </row>
    <row r="4" spans="1:3">
      <c r="A4" s="4" t="s">
        <v>6</v>
      </c>
      <c r="B4" s="5">
        <v>300.68990000000002</v>
      </c>
      <c r="C4" s="5">
        <v>4605.4004999999997</v>
      </c>
    </row>
    <row r="5" spans="1:3">
      <c r="A5" s="4" t="s">
        <v>7</v>
      </c>
      <c r="B5" s="5">
        <v>206.7501</v>
      </c>
      <c r="C5" s="5">
        <v>2859.6966000000002</v>
      </c>
    </row>
    <row r="6" spans="1:3">
      <c r="A6" s="4" t="s">
        <v>8</v>
      </c>
      <c r="B6" s="5">
        <v>280.35410000000002</v>
      </c>
      <c r="C6" s="5">
        <v>4155.741</v>
      </c>
    </row>
    <row r="7" spans="1:3">
      <c r="A7" s="4" t="s">
        <v>9</v>
      </c>
      <c r="B7" s="5">
        <v>172.65299999999999</v>
      </c>
      <c r="C7" s="5">
        <v>2062.5630000000001</v>
      </c>
    </row>
    <row r="8" spans="1:3">
      <c r="A8" s="4" t="s">
        <v>10</v>
      </c>
      <c r="B8" s="5">
        <v>244.57409999999999</v>
      </c>
      <c r="C8" s="5">
        <v>2587.0454</v>
      </c>
    </row>
    <row r="9" spans="1:3">
      <c r="A9" s="4" t="s">
        <v>11</v>
      </c>
      <c r="B9" s="5">
        <v>212.3535</v>
      </c>
      <c r="C9" s="5">
        <v>2254.7898</v>
      </c>
    </row>
    <row r="10" spans="1:3">
      <c r="A10" s="4" t="s">
        <v>2</v>
      </c>
      <c r="B10" s="5">
        <v>265.47699999999998</v>
      </c>
      <c r="C10" s="5">
        <v>3655.7840999999999</v>
      </c>
    </row>
    <row r="11" spans="1:3">
      <c r="A11" s="4" t="s">
        <v>12</v>
      </c>
      <c r="B11" s="5">
        <v>153.624</v>
      </c>
      <c r="C11" s="5">
        <v>1483.5481</v>
      </c>
    </row>
    <row r="12" spans="1:3">
      <c r="A12" s="6" t="s">
        <v>13</v>
      </c>
      <c r="B12" s="7">
        <v>225.0214</v>
      </c>
      <c r="C12" s="7">
        <v>3412.1111999999998</v>
      </c>
    </row>
    <row r="13" spans="1:3">
      <c r="A13" s="8" t="s">
        <v>3</v>
      </c>
      <c r="B13" s="9">
        <v>230</v>
      </c>
      <c r="C13" s="10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分析結果</vt:lpstr>
      <vt:lpstr>散布図</vt:lpstr>
      <vt:lpstr>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atsuho</cp:lastModifiedBy>
  <dcterms:created xsi:type="dcterms:W3CDTF">2008-09-17T06:03:14Z</dcterms:created>
  <dcterms:modified xsi:type="dcterms:W3CDTF">2009-04-14T08:18:48Z</dcterms:modified>
</cp:coreProperties>
</file>